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2285" windowHeight="14430"/>
  </bookViews>
  <sheets>
    <sheet name="Tac2" sheetId="3" r:id="rId1"/>
  </sheets>
  <calcPr calcId="145621"/>
</workbook>
</file>

<file path=xl/calcChain.xml><?xml version="1.0" encoding="utf-8"?>
<calcChain xmlns="http://schemas.openxmlformats.org/spreadsheetml/2006/main">
  <c r="M4" i="3" l="1"/>
  <c r="N4" i="3"/>
  <c r="M5" i="3"/>
  <c r="N5" i="3"/>
  <c r="M6" i="3"/>
  <c r="N6" i="3"/>
  <c r="M7" i="3"/>
  <c r="N7" i="3"/>
  <c r="M8" i="3"/>
  <c r="N8" i="3"/>
  <c r="M9" i="3"/>
  <c r="N9" i="3"/>
  <c r="M10" i="3"/>
  <c r="N10" i="3"/>
  <c r="M11" i="3"/>
  <c r="N11" i="3"/>
  <c r="M12" i="3"/>
  <c r="N12" i="3"/>
  <c r="M13" i="3"/>
  <c r="N13" i="3"/>
  <c r="M14" i="3"/>
  <c r="N14" i="3"/>
  <c r="M15" i="3"/>
  <c r="N15" i="3"/>
  <c r="M16" i="3"/>
  <c r="N16" i="3"/>
  <c r="M17" i="3"/>
  <c r="N17" i="3"/>
  <c r="M18" i="3"/>
  <c r="N18" i="3"/>
  <c r="M19" i="3"/>
  <c r="N19" i="3"/>
  <c r="M20" i="3"/>
  <c r="N20" i="3"/>
  <c r="M21" i="3"/>
  <c r="N21" i="3"/>
  <c r="M22" i="3"/>
  <c r="N22" i="3"/>
  <c r="M23" i="3"/>
  <c r="N23" i="3"/>
  <c r="M24" i="3"/>
  <c r="N24" i="3"/>
  <c r="M25" i="3"/>
  <c r="N25" i="3"/>
  <c r="M26" i="3"/>
  <c r="N26" i="3"/>
  <c r="M27" i="3"/>
  <c r="N27" i="3"/>
  <c r="M28" i="3"/>
  <c r="N28" i="3"/>
  <c r="M29" i="3"/>
  <c r="N29" i="3"/>
  <c r="M30" i="3"/>
  <c r="N30" i="3"/>
  <c r="M31" i="3"/>
  <c r="N31" i="3"/>
  <c r="M32" i="3"/>
  <c r="N32" i="3"/>
  <c r="M33" i="3"/>
  <c r="N33" i="3"/>
  <c r="M34" i="3"/>
  <c r="N34" i="3"/>
  <c r="M35" i="3"/>
  <c r="N35" i="3"/>
  <c r="M36" i="3"/>
  <c r="N36" i="3"/>
  <c r="M37" i="3"/>
  <c r="N37" i="3"/>
  <c r="M38" i="3"/>
  <c r="N38" i="3"/>
  <c r="M39" i="3"/>
  <c r="N39" i="3"/>
  <c r="M40" i="3"/>
  <c r="N40" i="3"/>
  <c r="M41" i="3"/>
  <c r="N41" i="3"/>
  <c r="M42" i="3"/>
  <c r="N42" i="3"/>
  <c r="M43" i="3"/>
  <c r="N43" i="3"/>
  <c r="M44" i="3"/>
  <c r="N44" i="3"/>
  <c r="M45" i="3"/>
  <c r="N45" i="3"/>
  <c r="M46" i="3"/>
  <c r="N46" i="3"/>
  <c r="M47" i="3"/>
  <c r="N47" i="3"/>
  <c r="M48" i="3"/>
  <c r="N48" i="3"/>
  <c r="M49" i="3"/>
  <c r="N49" i="3"/>
  <c r="M50" i="3"/>
  <c r="N50" i="3"/>
  <c r="M51" i="3"/>
  <c r="N51" i="3"/>
  <c r="M52" i="3"/>
  <c r="N52" i="3"/>
  <c r="M53" i="3"/>
  <c r="N53" i="3"/>
  <c r="M54" i="3"/>
  <c r="N54" i="3"/>
  <c r="M55" i="3"/>
  <c r="N55" i="3"/>
  <c r="M56" i="3"/>
  <c r="N56" i="3"/>
  <c r="M57" i="3"/>
  <c r="N57" i="3"/>
  <c r="M58" i="3"/>
  <c r="N58" i="3"/>
  <c r="M59" i="3"/>
  <c r="N59" i="3"/>
  <c r="M60" i="3"/>
  <c r="N60" i="3"/>
  <c r="M61" i="3"/>
  <c r="N61" i="3"/>
  <c r="M62" i="3"/>
  <c r="N62" i="3"/>
  <c r="M63" i="3"/>
  <c r="N63" i="3"/>
  <c r="M64" i="3"/>
  <c r="N64" i="3"/>
  <c r="M65" i="3"/>
  <c r="N65" i="3"/>
  <c r="M66" i="3"/>
  <c r="N66" i="3"/>
  <c r="M67" i="3"/>
  <c r="N67" i="3"/>
  <c r="M68" i="3"/>
  <c r="N68" i="3"/>
  <c r="M69" i="3"/>
  <c r="N69" i="3"/>
  <c r="M70" i="3"/>
  <c r="N70" i="3"/>
  <c r="M71" i="3"/>
  <c r="N71" i="3"/>
  <c r="M72" i="3"/>
  <c r="N72" i="3"/>
  <c r="M73" i="3"/>
  <c r="N73" i="3"/>
  <c r="M74" i="3"/>
  <c r="N74" i="3"/>
  <c r="N3" i="3"/>
  <c r="M3" i="3"/>
  <c r="J4" i="3"/>
  <c r="K4" i="3"/>
  <c r="J5" i="3"/>
  <c r="K5" i="3"/>
  <c r="J6" i="3"/>
  <c r="K6" i="3"/>
  <c r="J7" i="3"/>
  <c r="K7" i="3"/>
  <c r="J8" i="3"/>
  <c r="K8" i="3"/>
  <c r="J9" i="3"/>
  <c r="K9" i="3"/>
  <c r="J10" i="3"/>
  <c r="K10" i="3"/>
  <c r="J11" i="3"/>
  <c r="K11" i="3"/>
  <c r="J12" i="3"/>
  <c r="K12" i="3"/>
  <c r="J13" i="3"/>
  <c r="K13" i="3"/>
  <c r="J14" i="3"/>
  <c r="K14" i="3"/>
  <c r="J15" i="3"/>
  <c r="K15" i="3"/>
  <c r="J16" i="3"/>
  <c r="K16" i="3"/>
  <c r="J17" i="3"/>
  <c r="K17" i="3"/>
  <c r="J18" i="3"/>
  <c r="K18" i="3"/>
  <c r="J19" i="3"/>
  <c r="K19" i="3"/>
  <c r="J20" i="3"/>
  <c r="K20" i="3"/>
  <c r="J21" i="3"/>
  <c r="K21" i="3"/>
  <c r="J22" i="3"/>
  <c r="K22" i="3"/>
  <c r="J23" i="3"/>
  <c r="K23" i="3"/>
  <c r="J24" i="3"/>
  <c r="K24" i="3"/>
  <c r="J25" i="3"/>
  <c r="K25" i="3"/>
  <c r="J26" i="3"/>
  <c r="K26" i="3"/>
  <c r="J27" i="3"/>
  <c r="K27" i="3"/>
  <c r="J28" i="3"/>
  <c r="K28" i="3"/>
  <c r="J29" i="3"/>
  <c r="K29" i="3"/>
  <c r="J30" i="3"/>
  <c r="K30" i="3"/>
  <c r="J31" i="3"/>
  <c r="K31" i="3"/>
  <c r="J32" i="3"/>
  <c r="K32" i="3"/>
  <c r="J33" i="3"/>
  <c r="K33" i="3"/>
  <c r="J34" i="3"/>
  <c r="K34" i="3"/>
  <c r="J35" i="3"/>
  <c r="K35" i="3"/>
  <c r="J36" i="3"/>
  <c r="K36" i="3"/>
  <c r="J37" i="3"/>
  <c r="K37" i="3"/>
  <c r="J38" i="3"/>
  <c r="K38" i="3"/>
  <c r="J39" i="3"/>
  <c r="K39" i="3"/>
  <c r="J40" i="3"/>
  <c r="K40" i="3"/>
  <c r="J41" i="3"/>
  <c r="K41" i="3"/>
  <c r="J42" i="3"/>
  <c r="K42" i="3"/>
  <c r="J43" i="3"/>
  <c r="K43" i="3"/>
  <c r="J44" i="3"/>
  <c r="K44" i="3"/>
  <c r="J45" i="3"/>
  <c r="K45" i="3"/>
  <c r="J46" i="3"/>
  <c r="K46" i="3"/>
  <c r="J47" i="3"/>
  <c r="K47" i="3"/>
  <c r="J48" i="3"/>
  <c r="K48" i="3"/>
  <c r="J49" i="3"/>
  <c r="K49" i="3"/>
  <c r="J50" i="3"/>
  <c r="K50" i="3"/>
  <c r="J51" i="3"/>
  <c r="K51" i="3"/>
  <c r="J52" i="3"/>
  <c r="K52" i="3"/>
  <c r="J53" i="3"/>
  <c r="K53" i="3"/>
  <c r="J54" i="3"/>
  <c r="K54" i="3"/>
  <c r="J55" i="3"/>
  <c r="K55" i="3"/>
  <c r="J56" i="3"/>
  <c r="K56" i="3"/>
  <c r="J57" i="3"/>
  <c r="K57" i="3"/>
  <c r="J58" i="3"/>
  <c r="K58" i="3"/>
  <c r="J59" i="3"/>
  <c r="K59" i="3"/>
  <c r="J60" i="3"/>
  <c r="K60" i="3"/>
  <c r="J61" i="3"/>
  <c r="K61" i="3"/>
  <c r="J62" i="3"/>
  <c r="K62" i="3"/>
  <c r="J63" i="3"/>
  <c r="K63" i="3"/>
  <c r="J64" i="3"/>
  <c r="K64" i="3"/>
  <c r="J65" i="3"/>
  <c r="K65" i="3"/>
  <c r="J66" i="3"/>
  <c r="K66" i="3"/>
  <c r="J67" i="3"/>
  <c r="K67" i="3"/>
  <c r="J68" i="3"/>
  <c r="K68" i="3"/>
  <c r="J69" i="3"/>
  <c r="K69" i="3"/>
  <c r="J70" i="3"/>
  <c r="K70" i="3"/>
  <c r="J71" i="3"/>
  <c r="K71" i="3"/>
  <c r="J72" i="3"/>
  <c r="K72" i="3"/>
  <c r="J73" i="3"/>
  <c r="K73" i="3"/>
  <c r="J74" i="3"/>
  <c r="K74" i="3"/>
  <c r="K3" i="3"/>
  <c r="J3" i="3"/>
  <c r="C76" i="3"/>
  <c r="G76" i="3"/>
  <c r="H76" i="3"/>
  <c r="B76" i="3"/>
</calcChain>
</file>

<file path=xl/sharedStrings.xml><?xml version="1.0" encoding="utf-8"?>
<sst xmlns="http://schemas.openxmlformats.org/spreadsheetml/2006/main" count="94" uniqueCount="81">
  <si>
    <t>Theta \ Phi Angles</t>
  </si>
  <si>
    <t>0°</t>
  </si>
  <si>
    <t>45°</t>
  </si>
  <si>
    <t>90°</t>
  </si>
  <si>
    <t>135°</t>
  </si>
  <si>
    <t>180°</t>
  </si>
  <si>
    <t>5°</t>
  </si>
  <si>
    <t>10°</t>
  </si>
  <si>
    <t>15°</t>
  </si>
  <si>
    <t>20°</t>
  </si>
  <si>
    <t>25°</t>
  </si>
  <si>
    <t>30°</t>
  </si>
  <si>
    <t>35°</t>
  </si>
  <si>
    <t>40°</t>
  </si>
  <si>
    <t>50°</t>
  </si>
  <si>
    <t>55°</t>
  </si>
  <si>
    <t>60°</t>
  </si>
  <si>
    <t>65°</t>
  </si>
  <si>
    <t>70°</t>
  </si>
  <si>
    <t>75°</t>
  </si>
  <si>
    <t>80°</t>
  </si>
  <si>
    <t>85°</t>
  </si>
  <si>
    <t>95°</t>
  </si>
  <si>
    <t>100°</t>
  </si>
  <si>
    <t>105°</t>
  </si>
  <si>
    <t>110°</t>
  </si>
  <si>
    <t>115°</t>
  </si>
  <si>
    <t>120°</t>
  </si>
  <si>
    <t>125°</t>
  </si>
  <si>
    <t>130°</t>
  </si>
  <si>
    <t>140°</t>
  </si>
  <si>
    <t>145°</t>
  </si>
  <si>
    <t>150°</t>
  </si>
  <si>
    <t>155°</t>
  </si>
  <si>
    <t>160°</t>
  </si>
  <si>
    <t>165°</t>
  </si>
  <si>
    <t>170°</t>
  </si>
  <si>
    <t>175°</t>
  </si>
  <si>
    <t>-175°</t>
  </si>
  <si>
    <t>-170°</t>
  </si>
  <si>
    <t>-165°</t>
  </si>
  <si>
    <t>-160°</t>
  </si>
  <si>
    <t>-155°</t>
  </si>
  <si>
    <t>-150°</t>
  </si>
  <si>
    <t>-145°</t>
  </si>
  <si>
    <t>-140°</t>
  </si>
  <si>
    <t>-135°</t>
  </si>
  <si>
    <t>-130°</t>
  </si>
  <si>
    <t>-125°</t>
  </si>
  <si>
    <t>-120°</t>
  </si>
  <si>
    <t>-115°</t>
  </si>
  <si>
    <t>-110°</t>
  </si>
  <si>
    <t>-105°</t>
  </si>
  <si>
    <t>-100°</t>
  </si>
  <si>
    <t>-95°</t>
  </si>
  <si>
    <t>-90°</t>
  </si>
  <si>
    <t>-85°</t>
  </si>
  <si>
    <t>-80°</t>
  </si>
  <si>
    <t>-75°</t>
  </si>
  <si>
    <t>-70°</t>
  </si>
  <si>
    <t>-65°</t>
  </si>
  <si>
    <t>-60°</t>
  </si>
  <si>
    <t>-55°</t>
  </si>
  <si>
    <t>-50°</t>
  </si>
  <si>
    <t>-45°</t>
  </si>
  <si>
    <t>-40°</t>
  </si>
  <si>
    <t>-35°</t>
  </si>
  <si>
    <t>-30°</t>
  </si>
  <si>
    <t>-25°</t>
  </si>
  <si>
    <t>-20°</t>
  </si>
  <si>
    <t>-15°</t>
  </si>
  <si>
    <t>-10°</t>
  </si>
  <si>
    <t>-5°</t>
  </si>
  <si>
    <t>Phi = 0</t>
  </si>
  <si>
    <t>Phi = 90</t>
  </si>
  <si>
    <t>Phi = 0°, E-Theta</t>
  </si>
  <si>
    <t>Phi = 0°, E-Phi</t>
  </si>
  <si>
    <t>Phi = 90°, E-Theta</t>
  </si>
  <si>
    <t>Phi = 90°, E-Phi</t>
  </si>
  <si>
    <t>E-Theta Magnitude (dB)</t>
  </si>
  <si>
    <t>E-Phi Magnitude (dB)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</si>
</sst>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759713752291013E-2"/>
          <c:y val="0.19089514416437672"/>
          <c:w val="0.70991067474590352"/>
          <c:h val="0.72028499437586069"/>
        </c:manualLayout>
      </c:layout>
      <c:radarChart>
        <c:radarStyle val="marker"/>
        <c:varyColors val="0"/>
        <c:ser>
          <c:idx val="0"/>
          <c:order val="0"/>
          <c:tx>
            <c:strRef>
              <c:f>'Tac2'!$K$2</c:f>
              <c:strCache>
                <c:ptCount val="1"/>
                <c:pt idx="0">
                  <c:v>Phi = 0°, E-Phi</c:v>
                </c:pt>
              </c:strCache>
            </c:strRef>
          </c:tx>
          <c:spPr>
            <a:ln w="38100">
              <a:solidFill>
                <a:schemeClr val="accent5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strRef>
              <c:f>'Tac2'!$A$3:$A$74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'Tac2'!$K$3:$K$74</c:f>
              <c:numCache>
                <c:formatCode>General</c:formatCode>
                <c:ptCount val="72"/>
                <c:pt idx="0">
                  <c:v>0</c:v>
                </c:pt>
                <c:pt idx="1">
                  <c:v>-7.9999999999955662E-3</c:v>
                </c:pt>
                <c:pt idx="2">
                  <c:v>-0.11699999999999733</c:v>
                </c:pt>
                <c:pt idx="3">
                  <c:v>-0.30299999999999727</c:v>
                </c:pt>
                <c:pt idx="4">
                  <c:v>-0.57199999999999562</c:v>
                </c:pt>
                <c:pt idx="5">
                  <c:v>-0.98199999999999932</c:v>
                </c:pt>
                <c:pt idx="6">
                  <c:v>-1.7169999999999987</c:v>
                </c:pt>
                <c:pt idx="7">
                  <c:v>-2.8689999999999998</c:v>
                </c:pt>
                <c:pt idx="8">
                  <c:v>-4.2070000000000007</c:v>
                </c:pt>
                <c:pt idx="9">
                  <c:v>-5.1269999999999953</c:v>
                </c:pt>
                <c:pt idx="10">
                  <c:v>-5.3260000000000005</c:v>
                </c:pt>
                <c:pt idx="11">
                  <c:v>-5.421999999999997</c:v>
                </c:pt>
                <c:pt idx="12">
                  <c:v>-6.1149999999999949</c:v>
                </c:pt>
                <c:pt idx="13">
                  <c:v>-7.4939999999999998</c:v>
                </c:pt>
                <c:pt idx="14">
                  <c:v>-8.8299999999999983</c:v>
                </c:pt>
                <c:pt idx="15">
                  <c:v>-9.6149999999999949</c:v>
                </c:pt>
                <c:pt idx="16">
                  <c:v>-11.208999999999996</c:v>
                </c:pt>
                <c:pt idx="17">
                  <c:v>-15.588000000000001</c:v>
                </c:pt>
                <c:pt idx="18">
                  <c:v>-23.928999999999995</c:v>
                </c:pt>
                <c:pt idx="19">
                  <c:v>-17.641999999999996</c:v>
                </c:pt>
                <c:pt idx="20">
                  <c:v>-14.594000000000001</c:v>
                </c:pt>
                <c:pt idx="21">
                  <c:v>-15.491999999999997</c:v>
                </c:pt>
                <c:pt idx="22">
                  <c:v>-19.626999999999995</c:v>
                </c:pt>
                <c:pt idx="23">
                  <c:v>-26.718999999999994</c:v>
                </c:pt>
                <c:pt idx="24">
                  <c:v>-28.585999999999999</c:v>
                </c:pt>
                <c:pt idx="25">
                  <c:v>-28.980000000000004</c:v>
                </c:pt>
                <c:pt idx="26">
                  <c:v>-31.471999999999994</c:v>
                </c:pt>
                <c:pt idx="27">
                  <c:v>-33.504000000000005</c:v>
                </c:pt>
                <c:pt idx="28">
                  <c:v>-33.875</c:v>
                </c:pt>
                <c:pt idx="29">
                  <c:v>-49.694999999999993</c:v>
                </c:pt>
                <c:pt idx="30">
                  <c:v>-29.125</c:v>
                </c:pt>
                <c:pt idx="31">
                  <c:v>-21.344000000000001</c:v>
                </c:pt>
                <c:pt idx="32">
                  <c:v>-17.119</c:v>
                </c:pt>
                <c:pt idx="33">
                  <c:v>-14.516999999999996</c:v>
                </c:pt>
                <c:pt idx="34">
                  <c:v>-13.028999999999996</c:v>
                </c:pt>
                <c:pt idx="35">
                  <c:v>-12.434999999999995</c:v>
                </c:pt>
                <c:pt idx="36">
                  <c:v>-12.411999999999999</c:v>
                </c:pt>
                <c:pt idx="37">
                  <c:v>-12.704999999999998</c:v>
                </c:pt>
                <c:pt idx="38">
                  <c:v>-13.219999999999999</c:v>
                </c:pt>
                <c:pt idx="39">
                  <c:v>-13.744</c:v>
                </c:pt>
                <c:pt idx="40">
                  <c:v>-14.550999999999995</c:v>
                </c:pt>
                <c:pt idx="41">
                  <c:v>-16.216999999999999</c:v>
                </c:pt>
                <c:pt idx="42">
                  <c:v>-20.050999999999995</c:v>
                </c:pt>
                <c:pt idx="43">
                  <c:v>-25.262</c:v>
                </c:pt>
                <c:pt idx="44">
                  <c:v>-19.680999999999997</c:v>
                </c:pt>
                <c:pt idx="45">
                  <c:v>-15.733999999999995</c:v>
                </c:pt>
                <c:pt idx="46">
                  <c:v>-14.347000000000001</c:v>
                </c:pt>
                <c:pt idx="47">
                  <c:v>-14.384999999999998</c:v>
                </c:pt>
                <c:pt idx="48">
                  <c:v>-15.239999999999995</c:v>
                </c:pt>
                <c:pt idx="49">
                  <c:v>-16.082000000000001</c:v>
                </c:pt>
                <c:pt idx="50">
                  <c:v>-16.536999999999999</c:v>
                </c:pt>
                <c:pt idx="51">
                  <c:v>-16.428999999999995</c:v>
                </c:pt>
                <c:pt idx="52">
                  <c:v>-15.757999999999996</c:v>
                </c:pt>
                <c:pt idx="53">
                  <c:v>-14.591999999999999</c:v>
                </c:pt>
                <c:pt idx="54">
                  <c:v>-13.329999999999998</c:v>
                </c:pt>
                <c:pt idx="55">
                  <c:v>-12.458999999999996</c:v>
                </c:pt>
                <c:pt idx="56">
                  <c:v>-11.521000000000001</c:v>
                </c:pt>
                <c:pt idx="57">
                  <c:v>-9.7190000000000012</c:v>
                </c:pt>
                <c:pt idx="58">
                  <c:v>-7.6759999999999948</c:v>
                </c:pt>
                <c:pt idx="59">
                  <c:v>-6.4919999999999973</c:v>
                </c:pt>
                <c:pt idx="60">
                  <c:v>-6.2669999999999959</c:v>
                </c:pt>
                <c:pt idx="61">
                  <c:v>-6.4309999999999974</c:v>
                </c:pt>
                <c:pt idx="62">
                  <c:v>-5.9390000000000001</c:v>
                </c:pt>
                <c:pt idx="63">
                  <c:v>-4.6599999999999966</c:v>
                </c:pt>
                <c:pt idx="64">
                  <c:v>-3.3589999999999947</c:v>
                </c:pt>
                <c:pt idx="65">
                  <c:v>-2.4259999999999948</c:v>
                </c:pt>
                <c:pt idx="66">
                  <c:v>-1.8669999999999973</c:v>
                </c:pt>
                <c:pt idx="67">
                  <c:v>-1.4959999999999951</c:v>
                </c:pt>
                <c:pt idx="68">
                  <c:v>-1.1499999999999986</c:v>
                </c:pt>
                <c:pt idx="69">
                  <c:v>-0.76699999999999591</c:v>
                </c:pt>
                <c:pt idx="70">
                  <c:v>-0.37699999999999534</c:v>
                </c:pt>
                <c:pt idx="71">
                  <c:v>-0.1109999999999971</c:v>
                </c:pt>
              </c:numCache>
            </c:numRef>
          </c:val>
        </c:ser>
        <c:ser>
          <c:idx val="1"/>
          <c:order val="1"/>
          <c:tx>
            <c:strRef>
              <c:f>'Tac2'!$J$2</c:f>
              <c:strCache>
                <c:ptCount val="1"/>
                <c:pt idx="0">
                  <c:v>Phi = 0°, E-Theta</c:v>
                </c:pt>
              </c:strCache>
            </c:strRef>
          </c:tx>
          <c:spPr>
            <a:ln w="38100"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'Tac2'!$A$3:$A$74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'Tac2'!$J$3:$J$74</c:f>
              <c:numCache>
                <c:formatCode>General</c:formatCode>
                <c:ptCount val="72"/>
                <c:pt idx="0">
                  <c:v>-18.317999999999998</c:v>
                </c:pt>
                <c:pt idx="1">
                  <c:v>-19.881</c:v>
                </c:pt>
                <c:pt idx="2">
                  <c:v>-21.934999999999995</c:v>
                </c:pt>
                <c:pt idx="3">
                  <c:v>-24.034999999999997</c:v>
                </c:pt>
                <c:pt idx="4">
                  <c:v>-23.594000000000001</c:v>
                </c:pt>
                <c:pt idx="5">
                  <c:v>-20.265000000000001</c:v>
                </c:pt>
                <c:pt idx="6">
                  <c:v>-17.189</c:v>
                </c:pt>
                <c:pt idx="7">
                  <c:v>-15.184999999999995</c:v>
                </c:pt>
                <c:pt idx="8">
                  <c:v>-14.317999999999998</c:v>
                </c:pt>
                <c:pt idx="9">
                  <c:v>-14.608999999999995</c:v>
                </c:pt>
                <c:pt idx="10">
                  <c:v>-15.768999999999998</c:v>
                </c:pt>
                <c:pt idx="11">
                  <c:v>-16.981999999999999</c:v>
                </c:pt>
                <c:pt idx="12">
                  <c:v>-17.515000000000001</c:v>
                </c:pt>
                <c:pt idx="13">
                  <c:v>-17.784999999999997</c:v>
                </c:pt>
                <c:pt idx="14">
                  <c:v>-17.723999999999997</c:v>
                </c:pt>
                <c:pt idx="15">
                  <c:v>-16.741999999999997</c:v>
                </c:pt>
                <c:pt idx="16">
                  <c:v>-15.942999999999998</c:v>
                </c:pt>
                <c:pt idx="17">
                  <c:v>-16.034999999999997</c:v>
                </c:pt>
                <c:pt idx="18">
                  <c:v>-16.762999999999998</c:v>
                </c:pt>
                <c:pt idx="19">
                  <c:v>-16.088000000000001</c:v>
                </c:pt>
                <c:pt idx="20">
                  <c:v>-15.509999999999998</c:v>
                </c:pt>
                <c:pt idx="21">
                  <c:v>-16.305999999999997</c:v>
                </c:pt>
                <c:pt idx="22">
                  <c:v>-17.439</c:v>
                </c:pt>
                <c:pt idx="23">
                  <c:v>-17.683</c:v>
                </c:pt>
                <c:pt idx="24">
                  <c:v>-18.396000000000001</c:v>
                </c:pt>
                <c:pt idx="25">
                  <c:v>-21.321999999999996</c:v>
                </c:pt>
                <c:pt idx="26">
                  <c:v>-29.218999999999994</c:v>
                </c:pt>
                <c:pt idx="27">
                  <c:v>-40.475999999999999</c:v>
                </c:pt>
                <c:pt idx="28">
                  <c:v>-27.828000000000003</c:v>
                </c:pt>
                <c:pt idx="29">
                  <c:v>-22.039000000000001</c:v>
                </c:pt>
                <c:pt idx="30">
                  <c:v>-18.091999999999999</c:v>
                </c:pt>
                <c:pt idx="31">
                  <c:v>-15.294999999999995</c:v>
                </c:pt>
                <c:pt idx="32">
                  <c:v>-13.829999999999998</c:v>
                </c:pt>
                <c:pt idx="33">
                  <c:v>-13.542999999999999</c:v>
                </c:pt>
                <c:pt idx="34">
                  <c:v>-14.290999999999997</c:v>
                </c:pt>
                <c:pt idx="35">
                  <c:v>-16.335999999999999</c:v>
                </c:pt>
                <c:pt idx="36">
                  <c:v>-19.875</c:v>
                </c:pt>
                <c:pt idx="37">
                  <c:v>-23.522999999999996</c:v>
                </c:pt>
                <c:pt idx="38">
                  <c:v>-23.372999999999998</c:v>
                </c:pt>
                <c:pt idx="39">
                  <c:v>-21.481999999999999</c:v>
                </c:pt>
                <c:pt idx="40">
                  <c:v>-20.533000000000001</c:v>
                </c:pt>
                <c:pt idx="41">
                  <c:v>-20.423999999999999</c:v>
                </c:pt>
                <c:pt idx="42">
                  <c:v>-21.497999999999998</c:v>
                </c:pt>
                <c:pt idx="43">
                  <c:v>-23.665999999999997</c:v>
                </c:pt>
                <c:pt idx="44">
                  <c:v>-26.242000000000004</c:v>
                </c:pt>
                <c:pt idx="45">
                  <c:v>-21.120999999999995</c:v>
                </c:pt>
                <c:pt idx="46">
                  <c:v>-16.747999999999998</c:v>
                </c:pt>
                <c:pt idx="47">
                  <c:v>-14.501999999999995</c:v>
                </c:pt>
                <c:pt idx="48">
                  <c:v>-14.065999999999995</c:v>
                </c:pt>
                <c:pt idx="49">
                  <c:v>-15.626999999999995</c:v>
                </c:pt>
                <c:pt idx="50">
                  <c:v>-17.719000000000001</c:v>
                </c:pt>
                <c:pt idx="51">
                  <c:v>-17.57</c:v>
                </c:pt>
                <c:pt idx="52">
                  <c:v>-17.399999999999999</c:v>
                </c:pt>
                <c:pt idx="53">
                  <c:v>-18.729999999999997</c:v>
                </c:pt>
                <c:pt idx="54">
                  <c:v>-21.408000000000001</c:v>
                </c:pt>
                <c:pt idx="55">
                  <c:v>-22.771000000000001</c:v>
                </c:pt>
                <c:pt idx="56">
                  <c:v>-21.652000000000001</c:v>
                </c:pt>
                <c:pt idx="57">
                  <c:v>-21.539000000000001</c:v>
                </c:pt>
                <c:pt idx="58">
                  <c:v>-22.32</c:v>
                </c:pt>
                <c:pt idx="59">
                  <c:v>-23.495999999999995</c:v>
                </c:pt>
                <c:pt idx="60">
                  <c:v>-22.155999999999999</c:v>
                </c:pt>
                <c:pt idx="61">
                  <c:v>-18.512</c:v>
                </c:pt>
                <c:pt idx="62">
                  <c:v>-15.766999999999996</c:v>
                </c:pt>
                <c:pt idx="63">
                  <c:v>-13.940999999999995</c:v>
                </c:pt>
                <c:pt idx="64">
                  <c:v>-12.765000000000001</c:v>
                </c:pt>
                <c:pt idx="65">
                  <c:v>-12.223999999999997</c:v>
                </c:pt>
                <c:pt idx="66">
                  <c:v>-12.268999999999998</c:v>
                </c:pt>
                <c:pt idx="67">
                  <c:v>-12.745999999999995</c:v>
                </c:pt>
                <c:pt idx="68">
                  <c:v>-13.579999999999998</c:v>
                </c:pt>
                <c:pt idx="69">
                  <c:v>-14.622999999999998</c:v>
                </c:pt>
                <c:pt idx="70">
                  <c:v>-15.771000000000001</c:v>
                </c:pt>
                <c:pt idx="71">
                  <c:v>-17.040999999999997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98912"/>
        <c:axId val="85800832"/>
      </c:radarChart>
      <c:catAx>
        <c:axId val="8579891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16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85800832"/>
        <c:crosses val="autoZero"/>
        <c:auto val="1"/>
        <c:lblAlgn val="ctr"/>
        <c:lblOffset val="100"/>
        <c:noMultiLvlLbl val="0"/>
      </c:catAx>
      <c:valAx>
        <c:axId val="85800832"/>
        <c:scaling>
          <c:orientation val="minMax"/>
          <c:max val="0"/>
          <c:min val="-5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  <a:prstDash val="sysDash"/>
          </a:ln>
        </c:spPr>
        <c:txPr>
          <a:bodyPr rot="0" vert="horz" anchor="ctr" anchorCtr="1"/>
          <a:lstStyle/>
          <a:p>
            <a:pPr>
              <a:defRPr sz="1400"/>
            </a:pPr>
            <a:endParaRPr lang="en-US"/>
          </a:p>
        </c:txPr>
        <c:crossAx val="85798912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7.5112920447342787E-2"/>
          <c:y val="2.9776814168447133E-2"/>
          <c:w val="0.88953393171532569"/>
          <c:h val="0.10427819278899514"/>
        </c:manualLayout>
      </c:layout>
      <c:overlay val="0"/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56024413972365"/>
          <c:y val="0.14819193529126234"/>
          <c:w val="0.7075286930143676"/>
          <c:h val="0.69061594893203015"/>
        </c:manualLayout>
      </c:layout>
      <c:radarChart>
        <c:radarStyle val="marker"/>
        <c:varyColors val="0"/>
        <c:ser>
          <c:idx val="2"/>
          <c:order val="0"/>
          <c:tx>
            <c:strRef>
              <c:f>'Tac2'!$N$2</c:f>
              <c:strCache>
                <c:ptCount val="1"/>
                <c:pt idx="0">
                  <c:v>Phi = 90°, E-Phi</c:v>
                </c:pt>
              </c:strCache>
            </c:strRef>
          </c:tx>
          <c:spPr>
            <a:ln w="57150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none"/>
          </c:marker>
          <c:cat>
            <c:strRef>
              <c:f>'Tac2'!$A$3:$A$74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'Tac2'!$N$3:$N$74</c:f>
              <c:numCache>
                <c:formatCode>General</c:formatCode>
                <c:ptCount val="72"/>
                <c:pt idx="0">
                  <c:v>-24.722999999999999</c:v>
                </c:pt>
                <c:pt idx="1">
                  <c:v>-21.978999999999999</c:v>
                </c:pt>
                <c:pt idx="2">
                  <c:v>-21.015999999999998</c:v>
                </c:pt>
                <c:pt idx="3">
                  <c:v>-21.807000000000002</c:v>
                </c:pt>
                <c:pt idx="4">
                  <c:v>-24.951000000000001</c:v>
                </c:pt>
                <c:pt idx="5">
                  <c:v>-29.260000000000005</c:v>
                </c:pt>
                <c:pt idx="6">
                  <c:v>-27.091999999999999</c:v>
                </c:pt>
                <c:pt idx="7">
                  <c:v>-23.747999999999998</c:v>
                </c:pt>
                <c:pt idx="8">
                  <c:v>-22.106000000000002</c:v>
                </c:pt>
                <c:pt idx="9">
                  <c:v>-20.894999999999996</c:v>
                </c:pt>
                <c:pt idx="10">
                  <c:v>-19.417999999999999</c:v>
                </c:pt>
                <c:pt idx="11">
                  <c:v>-18.740000000000002</c:v>
                </c:pt>
                <c:pt idx="12">
                  <c:v>-19.644999999999996</c:v>
                </c:pt>
                <c:pt idx="13">
                  <c:v>-22.932000000000002</c:v>
                </c:pt>
                <c:pt idx="14">
                  <c:v>-26.173999999999999</c:v>
                </c:pt>
                <c:pt idx="15">
                  <c:v>-24.341999999999999</c:v>
                </c:pt>
                <c:pt idx="16">
                  <c:v>-23.028999999999996</c:v>
                </c:pt>
                <c:pt idx="17">
                  <c:v>-24.153999999999996</c:v>
                </c:pt>
                <c:pt idx="18">
                  <c:v>-26.966999999999999</c:v>
                </c:pt>
                <c:pt idx="19">
                  <c:v>-29.444000000000003</c:v>
                </c:pt>
                <c:pt idx="20">
                  <c:v>-27.939999999999998</c:v>
                </c:pt>
                <c:pt idx="21">
                  <c:v>-24.351999999999997</c:v>
                </c:pt>
                <c:pt idx="22">
                  <c:v>-21.375</c:v>
                </c:pt>
                <c:pt idx="23">
                  <c:v>-20.975000000000001</c:v>
                </c:pt>
                <c:pt idx="24">
                  <c:v>-22.673999999999999</c:v>
                </c:pt>
                <c:pt idx="25">
                  <c:v>-27.298999999999992</c:v>
                </c:pt>
                <c:pt idx="26">
                  <c:v>-30.927999999999997</c:v>
                </c:pt>
                <c:pt idx="27">
                  <c:v>-26.186</c:v>
                </c:pt>
                <c:pt idx="28">
                  <c:v>-23.757999999999996</c:v>
                </c:pt>
                <c:pt idx="29">
                  <c:v>-23.821999999999996</c:v>
                </c:pt>
                <c:pt idx="30">
                  <c:v>-26.161999999999999</c:v>
                </c:pt>
                <c:pt idx="31">
                  <c:v>-31.697000000000003</c:v>
                </c:pt>
                <c:pt idx="32">
                  <c:v>-29.435999999999993</c:v>
                </c:pt>
                <c:pt idx="33">
                  <c:v>-23.150999999999996</c:v>
                </c:pt>
                <c:pt idx="34">
                  <c:v>-19.214999999999996</c:v>
                </c:pt>
                <c:pt idx="35">
                  <c:v>-16.845999999999997</c:v>
                </c:pt>
                <c:pt idx="36">
                  <c:v>-15.458999999999996</c:v>
                </c:pt>
                <c:pt idx="37">
                  <c:v>-14.683999999999997</c:v>
                </c:pt>
                <c:pt idx="38">
                  <c:v>-14.25</c:v>
                </c:pt>
                <c:pt idx="39">
                  <c:v>-14.371000000000002</c:v>
                </c:pt>
                <c:pt idx="40">
                  <c:v>-15.491999999999997</c:v>
                </c:pt>
                <c:pt idx="41">
                  <c:v>-18.198999999999998</c:v>
                </c:pt>
                <c:pt idx="42">
                  <c:v>-20.257999999999996</c:v>
                </c:pt>
                <c:pt idx="43">
                  <c:v>-16.326000000000001</c:v>
                </c:pt>
                <c:pt idx="44">
                  <c:v>-13.513999999999996</c:v>
                </c:pt>
                <c:pt idx="45">
                  <c:v>-13.320999999999998</c:v>
                </c:pt>
                <c:pt idx="46">
                  <c:v>-15.536999999999999</c:v>
                </c:pt>
                <c:pt idx="47">
                  <c:v>-17.557000000000002</c:v>
                </c:pt>
                <c:pt idx="48">
                  <c:v>-15.432000000000002</c:v>
                </c:pt>
                <c:pt idx="49">
                  <c:v>-14.335999999999999</c:v>
                </c:pt>
                <c:pt idx="50">
                  <c:v>-16.128999999999998</c:v>
                </c:pt>
                <c:pt idx="51">
                  <c:v>-20.698999999999998</c:v>
                </c:pt>
                <c:pt idx="52">
                  <c:v>-22.296999999999997</c:v>
                </c:pt>
                <c:pt idx="53">
                  <c:v>-20.400999999999996</c:v>
                </c:pt>
                <c:pt idx="54">
                  <c:v>-21.452999999999996</c:v>
                </c:pt>
                <c:pt idx="55">
                  <c:v>-26.027999999999999</c:v>
                </c:pt>
                <c:pt idx="56">
                  <c:v>-34.944000000000003</c:v>
                </c:pt>
                <c:pt idx="57">
                  <c:v>-30.036999999999992</c:v>
                </c:pt>
                <c:pt idx="58">
                  <c:v>-27.614999999999995</c:v>
                </c:pt>
                <c:pt idx="59">
                  <c:v>-27.411999999999992</c:v>
                </c:pt>
                <c:pt idx="60">
                  <c:v>-27.798999999999992</c:v>
                </c:pt>
                <c:pt idx="61">
                  <c:v>-28.974999999999994</c:v>
                </c:pt>
                <c:pt idx="62">
                  <c:v>-28.569000000000003</c:v>
                </c:pt>
                <c:pt idx="63">
                  <c:v>-26.704999999999998</c:v>
                </c:pt>
                <c:pt idx="64">
                  <c:v>-25.682000000000002</c:v>
                </c:pt>
                <c:pt idx="65">
                  <c:v>-25.295000000000002</c:v>
                </c:pt>
                <c:pt idx="66">
                  <c:v>-25.589999999999996</c:v>
                </c:pt>
                <c:pt idx="67">
                  <c:v>-26.685999999999993</c:v>
                </c:pt>
                <c:pt idx="68">
                  <c:v>-29.182000000000002</c:v>
                </c:pt>
                <c:pt idx="69">
                  <c:v>-33.908000000000001</c:v>
                </c:pt>
                <c:pt idx="70">
                  <c:v>-39.275999999999996</c:v>
                </c:pt>
                <c:pt idx="71">
                  <c:v>-29.92</c:v>
                </c:pt>
              </c:numCache>
            </c:numRef>
          </c:val>
        </c:ser>
        <c:ser>
          <c:idx val="0"/>
          <c:order val="1"/>
          <c:tx>
            <c:strRef>
              <c:f>'Tac2'!$M$2</c:f>
              <c:strCache>
                <c:ptCount val="1"/>
                <c:pt idx="0">
                  <c:v>Phi = 90°, E-Theta</c:v>
                </c:pt>
              </c:strCache>
            </c:strRef>
          </c:tx>
          <c:spPr>
            <a:ln w="38100">
              <a:solidFill>
                <a:schemeClr val="accent6">
                  <a:lumMod val="75000"/>
                </a:schemeClr>
              </a:solidFill>
              <a:prstDash val="dashDot"/>
            </a:ln>
          </c:spPr>
          <c:marker>
            <c:symbol val="none"/>
          </c:marker>
          <c:cat>
            <c:strRef>
              <c:f>'Tac2'!$A$3:$A$74</c:f>
              <c:strCache>
                <c:ptCount val="64"/>
                <c:pt idx="0">
                  <c:v>0°</c:v>
                </c:pt>
                <c:pt idx="9">
                  <c:v>45°</c:v>
                </c:pt>
                <c:pt idx="18">
                  <c:v>90°</c:v>
                </c:pt>
                <c:pt idx="27">
                  <c:v>135°</c:v>
                </c:pt>
                <c:pt idx="36">
                  <c:v>180°</c:v>
                </c:pt>
                <c:pt idx="45">
                  <c:v>-135°</c:v>
                </c:pt>
                <c:pt idx="54">
                  <c:v>-90°</c:v>
                </c:pt>
                <c:pt idx="63">
                  <c:v>-45°</c:v>
                </c:pt>
              </c:strCache>
            </c:strRef>
          </c:cat>
          <c:val>
            <c:numRef>
              <c:f>'Tac2'!$M$3:$M$74</c:f>
              <c:numCache>
                <c:formatCode>General</c:formatCode>
                <c:ptCount val="72"/>
                <c:pt idx="0">
                  <c:v>0</c:v>
                </c:pt>
                <c:pt idx="1">
                  <c:v>-0.19599999999999795</c:v>
                </c:pt>
                <c:pt idx="2">
                  <c:v>-0.55499999999999972</c:v>
                </c:pt>
                <c:pt idx="3">
                  <c:v>-1.0839999999999961</c:v>
                </c:pt>
                <c:pt idx="4">
                  <c:v>-1.7830000000000013</c:v>
                </c:pt>
                <c:pt idx="5">
                  <c:v>-2.5940000000000012</c:v>
                </c:pt>
                <c:pt idx="6">
                  <c:v>-3.472999999999999</c:v>
                </c:pt>
                <c:pt idx="7">
                  <c:v>-4.3519999999999968</c:v>
                </c:pt>
                <c:pt idx="8">
                  <c:v>-5.1129999999999995</c:v>
                </c:pt>
                <c:pt idx="9">
                  <c:v>-5.759999999999998</c:v>
                </c:pt>
                <c:pt idx="10">
                  <c:v>-6.4339999999999975</c:v>
                </c:pt>
                <c:pt idx="11">
                  <c:v>-7.2250000000000014</c:v>
                </c:pt>
                <c:pt idx="12">
                  <c:v>-8.1580000000000013</c:v>
                </c:pt>
                <c:pt idx="13">
                  <c:v>-9.0899999999999963</c:v>
                </c:pt>
                <c:pt idx="14">
                  <c:v>-9.9239999999999995</c:v>
                </c:pt>
                <c:pt idx="15">
                  <c:v>-10.875</c:v>
                </c:pt>
                <c:pt idx="16">
                  <c:v>-12.490000000000002</c:v>
                </c:pt>
                <c:pt idx="17">
                  <c:v>-15.506</c:v>
                </c:pt>
                <c:pt idx="18">
                  <c:v>-19.972999999999999</c:v>
                </c:pt>
                <c:pt idx="19">
                  <c:v>-18.881</c:v>
                </c:pt>
                <c:pt idx="20">
                  <c:v>-15.027999999999999</c:v>
                </c:pt>
                <c:pt idx="21">
                  <c:v>-13.738</c:v>
                </c:pt>
                <c:pt idx="22">
                  <c:v>-15.378999999999998</c:v>
                </c:pt>
                <c:pt idx="23">
                  <c:v>-21.534999999999997</c:v>
                </c:pt>
                <c:pt idx="24">
                  <c:v>-35.001999999999995</c:v>
                </c:pt>
                <c:pt idx="25">
                  <c:v>-20.28</c:v>
                </c:pt>
                <c:pt idx="26">
                  <c:v>-16.018000000000001</c:v>
                </c:pt>
                <c:pt idx="27">
                  <c:v>-13.312999999999995</c:v>
                </c:pt>
                <c:pt idx="28">
                  <c:v>-11.186</c:v>
                </c:pt>
                <c:pt idx="29">
                  <c:v>-10.268000000000001</c:v>
                </c:pt>
                <c:pt idx="30">
                  <c:v>-10.994</c:v>
                </c:pt>
                <c:pt idx="31">
                  <c:v>-13.875</c:v>
                </c:pt>
                <c:pt idx="32">
                  <c:v>-19.320999999999998</c:v>
                </c:pt>
                <c:pt idx="33">
                  <c:v>-18.365000000000002</c:v>
                </c:pt>
                <c:pt idx="34">
                  <c:v>-14.042999999999999</c:v>
                </c:pt>
                <c:pt idx="35">
                  <c:v>-12.667999999999999</c:v>
                </c:pt>
                <c:pt idx="36">
                  <c:v>-14.284999999999997</c:v>
                </c:pt>
                <c:pt idx="37">
                  <c:v>-21.682000000000002</c:v>
                </c:pt>
                <c:pt idx="38">
                  <c:v>-21.835999999999999</c:v>
                </c:pt>
                <c:pt idx="39">
                  <c:v>-12.165999999999997</c:v>
                </c:pt>
                <c:pt idx="40">
                  <c:v>-8.8769999999999953</c:v>
                </c:pt>
                <c:pt idx="41">
                  <c:v>-8.4690000000000012</c:v>
                </c:pt>
                <c:pt idx="42">
                  <c:v>-10.539000000000001</c:v>
                </c:pt>
                <c:pt idx="43">
                  <c:v>-15.237000000000002</c:v>
                </c:pt>
                <c:pt idx="44">
                  <c:v>-17.911999999999999</c:v>
                </c:pt>
                <c:pt idx="45">
                  <c:v>-17.571999999999996</c:v>
                </c:pt>
                <c:pt idx="46">
                  <c:v>-24.615000000000002</c:v>
                </c:pt>
                <c:pt idx="47">
                  <c:v>-21.765999999999998</c:v>
                </c:pt>
                <c:pt idx="48">
                  <c:v>-13.307000000000002</c:v>
                </c:pt>
                <c:pt idx="49">
                  <c:v>-10.970999999999997</c:v>
                </c:pt>
                <c:pt idx="50">
                  <c:v>-10.225000000000001</c:v>
                </c:pt>
                <c:pt idx="51">
                  <c:v>-8.5670000000000002</c:v>
                </c:pt>
                <c:pt idx="52">
                  <c:v>-6.472999999999999</c:v>
                </c:pt>
                <c:pt idx="53">
                  <c:v>-5.2250000000000014</c:v>
                </c:pt>
                <c:pt idx="54">
                  <c:v>-4.8339999999999961</c:v>
                </c:pt>
                <c:pt idx="55">
                  <c:v>-4.9649999999999963</c:v>
                </c:pt>
                <c:pt idx="56">
                  <c:v>-5.1329999999999956</c:v>
                </c:pt>
                <c:pt idx="57">
                  <c:v>-4.8829999999999956</c:v>
                </c:pt>
                <c:pt idx="58">
                  <c:v>-4.2620000000000005</c:v>
                </c:pt>
                <c:pt idx="59">
                  <c:v>-3.4919999999999973</c:v>
                </c:pt>
                <c:pt idx="60">
                  <c:v>-2.6820000000000022</c:v>
                </c:pt>
                <c:pt idx="61">
                  <c:v>-1.9469999999999956</c:v>
                </c:pt>
                <c:pt idx="62">
                  <c:v>-1.3239999999999981</c:v>
                </c:pt>
                <c:pt idx="63">
                  <c:v>-0.87100000000000222</c:v>
                </c:pt>
                <c:pt idx="64">
                  <c:v>-0.63499999999999801</c:v>
                </c:pt>
                <c:pt idx="65">
                  <c:v>-0.53900000000000148</c:v>
                </c:pt>
                <c:pt idx="66">
                  <c:v>-0.53699999999999903</c:v>
                </c:pt>
                <c:pt idx="67">
                  <c:v>-0.54500000000000171</c:v>
                </c:pt>
                <c:pt idx="68">
                  <c:v>-0.48100000000000165</c:v>
                </c:pt>
                <c:pt idx="69">
                  <c:v>-0.32600000000000051</c:v>
                </c:pt>
                <c:pt idx="70">
                  <c:v>-0.13499999999999801</c:v>
                </c:pt>
                <c:pt idx="71">
                  <c:v>-3.9999999999977831E-3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09760"/>
        <c:axId val="101112064"/>
      </c:radarChart>
      <c:catAx>
        <c:axId val="101109760"/>
        <c:scaling>
          <c:orientation val="minMax"/>
        </c:scaling>
        <c:delete val="0"/>
        <c:axPos val="b"/>
        <c:majorGridlines/>
        <c:numFmt formatCode="&quot;£&quot;#,##0.00" sourceLinked="0"/>
        <c:majorTickMark val="out"/>
        <c:minorTickMark val="none"/>
        <c:tickLblPos val="nextTo"/>
        <c:txPr>
          <a:bodyPr/>
          <a:lstStyle/>
          <a:p>
            <a:pPr>
              <a:defRPr sz="1600" b="1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01112064"/>
        <c:crosses val="autoZero"/>
        <c:auto val="1"/>
        <c:lblAlgn val="ctr"/>
        <c:lblOffset val="100"/>
        <c:noMultiLvlLbl val="0"/>
      </c:catAx>
      <c:valAx>
        <c:axId val="101112064"/>
        <c:scaling>
          <c:orientation val="minMax"/>
          <c:max val="0"/>
          <c:min val="-4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  <a:prstDash val="sysDash"/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101109760"/>
        <c:crosses val="autoZero"/>
        <c:crossBetween val="between"/>
        <c:majorUnit val="10"/>
      </c:valAx>
      <c:spPr>
        <a:ln>
          <a:prstDash val="lgDashDot"/>
        </a:ln>
      </c:spPr>
    </c:plotArea>
    <c:legend>
      <c:legendPos val="r"/>
      <c:layout>
        <c:manualLayout>
          <c:xMode val="edge"/>
          <c:yMode val="edge"/>
          <c:x val="7.5575615855037442E-2"/>
          <c:y val="2.2719892449782975E-3"/>
          <c:w val="0.89333721284756262"/>
          <c:h val="0.10772921841145695"/>
        </c:manualLayout>
      </c:layout>
      <c:overlay val="0"/>
      <c:txPr>
        <a:bodyPr/>
        <a:lstStyle/>
        <a:p>
          <a:pPr>
            <a:defRPr sz="1600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600075</xdr:colOff>
      <xdr:row>0</xdr:row>
      <xdr:rowOff>57150</xdr:rowOff>
    </xdr:from>
    <xdr:to>
      <xdr:col>22</xdr:col>
      <xdr:colOff>352425</xdr:colOff>
      <xdr:row>28</xdr:row>
      <xdr:rowOff>85726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609599</xdr:colOff>
      <xdr:row>29</xdr:row>
      <xdr:rowOff>19050</xdr:rowOff>
    </xdr:from>
    <xdr:to>
      <xdr:col>22</xdr:col>
      <xdr:colOff>400050</xdr:colOff>
      <xdr:row>58</xdr:row>
      <xdr:rowOff>104774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6"/>
  <sheetViews>
    <sheetView tabSelected="1" topLeftCell="J25" workbookViewId="0">
      <selection activeCell="M3" sqref="M3:N74"/>
    </sheetView>
  </sheetViews>
  <sheetFormatPr defaultRowHeight="12.75" x14ac:dyDescent="0.2"/>
  <cols>
    <col min="1" max="1" width="23.7109375" customWidth="1"/>
    <col min="6" max="6" width="15.7109375" customWidth="1"/>
    <col min="10" max="10" width="13" customWidth="1"/>
    <col min="11" max="11" width="12" customWidth="1"/>
  </cols>
  <sheetData>
    <row r="1" spans="1:27" x14ac:dyDescent="0.2">
      <c r="A1" s="1" t="s">
        <v>80</v>
      </c>
      <c r="B1" s="1"/>
      <c r="C1" s="1"/>
      <c r="D1" s="1"/>
      <c r="F1" s="1" t="s">
        <v>79</v>
      </c>
      <c r="G1" s="1"/>
      <c r="H1" s="1"/>
      <c r="J1" t="s">
        <v>73</v>
      </c>
      <c r="M1" t="s">
        <v>74</v>
      </c>
    </row>
    <row r="2" spans="1:27" x14ac:dyDescent="0.2">
      <c r="A2" s="1" t="s">
        <v>0</v>
      </c>
      <c r="B2" s="1" t="s">
        <v>1</v>
      </c>
      <c r="C2" s="1" t="s">
        <v>3</v>
      </c>
      <c r="D2" s="1"/>
      <c r="F2" s="1" t="s">
        <v>0</v>
      </c>
      <c r="G2" s="1" t="s">
        <v>1</v>
      </c>
      <c r="H2" s="1" t="s">
        <v>3</v>
      </c>
      <c r="J2" s="1" t="s">
        <v>75</v>
      </c>
      <c r="K2" s="1" t="s">
        <v>76</v>
      </c>
      <c r="M2" s="1" t="s">
        <v>77</v>
      </c>
      <c r="N2" s="1" t="s">
        <v>78</v>
      </c>
    </row>
    <row r="3" spans="1:27" x14ac:dyDescent="0.2">
      <c r="A3" s="1" t="s">
        <v>1</v>
      </c>
      <c r="B3" s="1">
        <v>-38.176000000000002</v>
      </c>
      <c r="C3" s="1">
        <v>-62.381</v>
      </c>
      <c r="D3" s="1"/>
      <c r="F3" s="1" t="s">
        <v>1</v>
      </c>
      <c r="G3" s="1">
        <v>-56.494</v>
      </c>
      <c r="H3" s="1">
        <v>-37.658000000000001</v>
      </c>
      <c r="J3">
        <f>G3+38.176</f>
        <v>-18.317999999999998</v>
      </c>
      <c r="K3">
        <f>B3+38.176</f>
        <v>0</v>
      </c>
      <c r="M3">
        <f>H3+37.658</f>
        <v>0</v>
      </c>
      <c r="N3">
        <f>C3+37.658</f>
        <v>-24.722999999999999</v>
      </c>
    </row>
    <row r="4" spans="1:27" x14ac:dyDescent="0.2">
      <c r="A4" s="1"/>
      <c r="B4" s="1">
        <v>-38.183999999999997</v>
      </c>
      <c r="C4" s="1">
        <v>-59.637</v>
      </c>
      <c r="D4" s="1"/>
      <c r="F4" s="1" t="s">
        <v>6</v>
      </c>
      <c r="G4" s="1">
        <v>-58.057000000000002</v>
      </c>
      <c r="H4" s="1">
        <v>-37.853999999999999</v>
      </c>
      <c r="J4">
        <f t="shared" ref="J4:J67" si="0">G4+38.176</f>
        <v>-19.881</v>
      </c>
      <c r="K4">
        <f t="shared" ref="K4:K67" si="1">B4+38.176</f>
        <v>-7.9999999999955662E-3</v>
      </c>
      <c r="M4">
        <f t="shared" ref="M4:M67" si="2">H4+37.658</f>
        <v>-0.19599999999999795</v>
      </c>
      <c r="N4">
        <f t="shared" ref="N4:N67" si="3">C4+37.658</f>
        <v>-21.978999999999999</v>
      </c>
    </row>
    <row r="5" spans="1:27" x14ac:dyDescent="0.2">
      <c r="A5" s="1"/>
      <c r="B5" s="1">
        <v>-38.292999999999999</v>
      </c>
      <c r="C5" s="1">
        <v>-58.673999999999999</v>
      </c>
      <c r="D5" s="1"/>
      <c r="F5" s="1" t="s">
        <v>7</v>
      </c>
      <c r="G5" s="1">
        <v>-60.110999999999997</v>
      </c>
      <c r="H5" s="1">
        <v>-38.213000000000001</v>
      </c>
      <c r="J5">
        <f t="shared" si="0"/>
        <v>-21.934999999999995</v>
      </c>
      <c r="K5">
        <f t="shared" si="1"/>
        <v>-0.11699999999999733</v>
      </c>
      <c r="M5">
        <f t="shared" si="2"/>
        <v>-0.55499999999999972</v>
      </c>
      <c r="N5">
        <f t="shared" si="3"/>
        <v>-21.015999999999998</v>
      </c>
    </row>
    <row r="6" spans="1:27" x14ac:dyDescent="0.2">
      <c r="A6" s="1"/>
      <c r="B6" s="1">
        <v>-38.478999999999999</v>
      </c>
      <c r="C6" s="1">
        <v>-59.465000000000003</v>
      </c>
      <c r="D6" s="1"/>
      <c r="F6" s="1" t="s">
        <v>8</v>
      </c>
      <c r="G6" s="1">
        <v>-62.210999999999999</v>
      </c>
      <c r="H6" s="1">
        <v>-38.741999999999997</v>
      </c>
      <c r="J6">
        <f t="shared" si="0"/>
        <v>-24.034999999999997</v>
      </c>
      <c r="K6">
        <f t="shared" si="1"/>
        <v>-0.30299999999999727</v>
      </c>
      <c r="M6">
        <f t="shared" si="2"/>
        <v>-1.0839999999999961</v>
      </c>
      <c r="N6">
        <f t="shared" si="3"/>
        <v>-21.807000000000002</v>
      </c>
    </row>
    <row r="7" spans="1:27" x14ac:dyDescent="0.2">
      <c r="A7" s="1"/>
      <c r="B7" s="1">
        <v>-38.747999999999998</v>
      </c>
      <c r="C7" s="1">
        <v>-62.609000000000002</v>
      </c>
      <c r="D7" s="1"/>
      <c r="F7" s="1" t="s">
        <v>9</v>
      </c>
      <c r="G7" s="1">
        <v>-61.77</v>
      </c>
      <c r="H7" s="1">
        <v>-39.441000000000003</v>
      </c>
      <c r="J7">
        <f t="shared" si="0"/>
        <v>-23.594000000000001</v>
      </c>
      <c r="K7">
        <f t="shared" si="1"/>
        <v>-0.57199999999999562</v>
      </c>
      <c r="M7">
        <f t="shared" si="2"/>
        <v>-1.7830000000000013</v>
      </c>
      <c r="N7">
        <f t="shared" si="3"/>
        <v>-24.951000000000001</v>
      </c>
    </row>
    <row r="8" spans="1:27" x14ac:dyDescent="0.2">
      <c r="A8" s="1"/>
      <c r="B8" s="1">
        <v>-39.158000000000001</v>
      </c>
      <c r="C8" s="1">
        <v>-66.918000000000006</v>
      </c>
      <c r="D8" s="1"/>
      <c r="F8" s="1" t="s">
        <v>10</v>
      </c>
      <c r="G8" s="1">
        <v>-58.441000000000003</v>
      </c>
      <c r="H8" s="1">
        <v>-40.252000000000002</v>
      </c>
      <c r="J8">
        <f t="shared" si="0"/>
        <v>-20.265000000000001</v>
      </c>
      <c r="K8">
        <f t="shared" si="1"/>
        <v>-0.98199999999999932</v>
      </c>
      <c r="M8">
        <f t="shared" si="2"/>
        <v>-2.5940000000000012</v>
      </c>
      <c r="N8">
        <f t="shared" si="3"/>
        <v>-29.260000000000005</v>
      </c>
    </row>
    <row r="9" spans="1:27" x14ac:dyDescent="0.2">
      <c r="A9" s="1"/>
      <c r="B9" s="1">
        <v>-39.893000000000001</v>
      </c>
      <c r="C9" s="1">
        <v>-64.75</v>
      </c>
      <c r="D9" s="1"/>
      <c r="F9" s="1" t="s">
        <v>11</v>
      </c>
      <c r="G9" s="1">
        <v>-55.365000000000002</v>
      </c>
      <c r="H9" s="1">
        <v>-41.131</v>
      </c>
      <c r="J9">
        <f t="shared" si="0"/>
        <v>-17.189</v>
      </c>
      <c r="K9">
        <f t="shared" si="1"/>
        <v>-1.7169999999999987</v>
      </c>
      <c r="M9">
        <f t="shared" si="2"/>
        <v>-3.472999999999999</v>
      </c>
      <c r="N9">
        <f t="shared" si="3"/>
        <v>-27.091999999999999</v>
      </c>
    </row>
    <row r="10" spans="1:27" x14ac:dyDescent="0.2">
      <c r="A10" s="1"/>
      <c r="B10" s="1">
        <v>-41.045000000000002</v>
      </c>
      <c r="C10" s="1">
        <v>-61.405999999999999</v>
      </c>
      <c r="D10" s="1"/>
      <c r="F10" s="1" t="s">
        <v>12</v>
      </c>
      <c r="G10" s="1">
        <v>-53.360999999999997</v>
      </c>
      <c r="H10" s="1">
        <v>-42.01</v>
      </c>
      <c r="J10">
        <f t="shared" si="0"/>
        <v>-15.184999999999995</v>
      </c>
      <c r="K10">
        <f t="shared" si="1"/>
        <v>-2.8689999999999998</v>
      </c>
      <c r="M10">
        <f t="shared" si="2"/>
        <v>-4.3519999999999968</v>
      </c>
      <c r="N10">
        <f t="shared" si="3"/>
        <v>-23.747999999999998</v>
      </c>
    </row>
    <row r="11" spans="1:27" x14ac:dyDescent="0.2">
      <c r="A11" s="1"/>
      <c r="B11" s="1">
        <v>-42.383000000000003</v>
      </c>
      <c r="C11" s="1">
        <v>-59.764000000000003</v>
      </c>
      <c r="D11" s="1"/>
      <c r="F11" s="1" t="s">
        <v>13</v>
      </c>
      <c r="G11" s="1">
        <v>-52.494</v>
      </c>
      <c r="H11" s="1">
        <v>-42.771000000000001</v>
      </c>
      <c r="J11">
        <f t="shared" si="0"/>
        <v>-14.317999999999998</v>
      </c>
      <c r="K11">
        <f t="shared" si="1"/>
        <v>-4.2070000000000007</v>
      </c>
      <c r="M11">
        <f t="shared" si="2"/>
        <v>-5.1129999999999995</v>
      </c>
      <c r="N11">
        <f t="shared" si="3"/>
        <v>-22.106000000000002</v>
      </c>
    </row>
    <row r="12" spans="1:27" x14ac:dyDescent="0.2">
      <c r="A12" s="1" t="s">
        <v>2</v>
      </c>
      <c r="B12" s="1">
        <v>-43.302999999999997</v>
      </c>
      <c r="C12" s="1">
        <v>-58.552999999999997</v>
      </c>
      <c r="D12" s="1"/>
      <c r="F12" s="1" t="s">
        <v>2</v>
      </c>
      <c r="G12" s="1">
        <v>-52.784999999999997</v>
      </c>
      <c r="H12" s="1">
        <v>-43.417999999999999</v>
      </c>
      <c r="J12">
        <f t="shared" si="0"/>
        <v>-14.608999999999995</v>
      </c>
      <c r="K12">
        <f t="shared" si="1"/>
        <v>-5.1269999999999953</v>
      </c>
      <c r="M12">
        <f t="shared" si="2"/>
        <v>-5.759999999999998</v>
      </c>
      <c r="N12">
        <f t="shared" si="3"/>
        <v>-20.894999999999996</v>
      </c>
    </row>
    <row r="13" spans="1:27" x14ac:dyDescent="0.2">
      <c r="A13" s="1"/>
      <c r="B13" s="1">
        <v>-43.502000000000002</v>
      </c>
      <c r="C13" s="1">
        <v>-57.076000000000001</v>
      </c>
      <c r="D13" s="1"/>
      <c r="F13" s="1" t="s">
        <v>14</v>
      </c>
      <c r="G13" s="1">
        <v>-53.945</v>
      </c>
      <c r="H13" s="1">
        <v>-44.091999999999999</v>
      </c>
      <c r="J13">
        <f t="shared" si="0"/>
        <v>-15.768999999999998</v>
      </c>
      <c r="K13">
        <f t="shared" si="1"/>
        <v>-5.3260000000000005</v>
      </c>
      <c r="M13">
        <f t="shared" si="2"/>
        <v>-6.4339999999999975</v>
      </c>
      <c r="N13">
        <f t="shared" si="3"/>
        <v>-19.417999999999999</v>
      </c>
    </row>
    <row r="14" spans="1:27" x14ac:dyDescent="0.2">
      <c r="A14" s="1"/>
      <c r="B14" s="1">
        <v>-43.597999999999999</v>
      </c>
      <c r="C14" s="1">
        <v>-56.398000000000003</v>
      </c>
      <c r="D14" s="1"/>
      <c r="F14" s="1" t="s">
        <v>15</v>
      </c>
      <c r="G14" s="1">
        <v>-55.158000000000001</v>
      </c>
      <c r="H14" s="1">
        <v>-44.883000000000003</v>
      </c>
      <c r="J14">
        <f t="shared" si="0"/>
        <v>-16.981999999999999</v>
      </c>
      <c r="K14">
        <f t="shared" si="1"/>
        <v>-5.421999999999997</v>
      </c>
      <c r="M14">
        <f t="shared" si="2"/>
        <v>-7.2250000000000014</v>
      </c>
      <c r="N14">
        <f t="shared" si="3"/>
        <v>-18.740000000000002</v>
      </c>
    </row>
    <row r="15" spans="1:27" x14ac:dyDescent="0.2">
      <c r="A15" s="1"/>
      <c r="B15" s="1">
        <v>-44.290999999999997</v>
      </c>
      <c r="C15" s="1">
        <v>-57.302999999999997</v>
      </c>
      <c r="D15" s="1"/>
      <c r="F15" s="1" t="s">
        <v>16</v>
      </c>
      <c r="G15" s="1">
        <v>-55.691000000000003</v>
      </c>
      <c r="H15" s="1">
        <v>-45.816000000000003</v>
      </c>
      <c r="J15">
        <f t="shared" si="0"/>
        <v>-17.515000000000001</v>
      </c>
      <c r="K15">
        <f t="shared" si="1"/>
        <v>-6.1149999999999949</v>
      </c>
      <c r="M15">
        <f t="shared" si="2"/>
        <v>-8.1580000000000013</v>
      </c>
      <c r="N15">
        <f t="shared" si="3"/>
        <v>-19.644999999999996</v>
      </c>
      <c r="Y15" s="1"/>
      <c r="Z15" s="1"/>
      <c r="AA15" s="1"/>
    </row>
    <row r="16" spans="1:27" x14ac:dyDescent="0.2">
      <c r="A16" s="1"/>
      <c r="B16" s="1">
        <v>-45.67</v>
      </c>
      <c r="C16" s="1">
        <v>-60.59</v>
      </c>
      <c r="D16" s="1"/>
      <c r="F16" s="1" t="s">
        <v>17</v>
      </c>
      <c r="G16" s="1">
        <v>-55.960999999999999</v>
      </c>
      <c r="H16" s="1">
        <v>-46.747999999999998</v>
      </c>
      <c r="J16">
        <f t="shared" si="0"/>
        <v>-17.784999999999997</v>
      </c>
      <c r="K16">
        <f t="shared" si="1"/>
        <v>-7.4939999999999998</v>
      </c>
      <c r="M16">
        <f t="shared" si="2"/>
        <v>-9.0899999999999963</v>
      </c>
      <c r="N16">
        <f t="shared" si="3"/>
        <v>-22.932000000000002</v>
      </c>
    </row>
    <row r="17" spans="1:28" x14ac:dyDescent="0.2">
      <c r="A17" s="1"/>
      <c r="B17" s="1">
        <v>-47.006</v>
      </c>
      <c r="C17" s="1">
        <v>-63.832000000000001</v>
      </c>
      <c r="D17" s="1"/>
      <c r="F17" s="1" t="s">
        <v>18</v>
      </c>
      <c r="G17" s="1">
        <v>-55.9</v>
      </c>
      <c r="H17" s="1">
        <v>-47.582000000000001</v>
      </c>
      <c r="J17">
        <f t="shared" si="0"/>
        <v>-17.723999999999997</v>
      </c>
      <c r="K17">
        <f t="shared" si="1"/>
        <v>-8.8299999999999983</v>
      </c>
      <c r="M17">
        <f t="shared" si="2"/>
        <v>-9.9239999999999995</v>
      </c>
      <c r="N17">
        <f t="shared" si="3"/>
        <v>-26.173999999999999</v>
      </c>
    </row>
    <row r="18" spans="1:28" x14ac:dyDescent="0.2">
      <c r="A18" s="1"/>
      <c r="B18" s="1">
        <v>-47.790999999999997</v>
      </c>
      <c r="C18" s="1">
        <v>-62</v>
      </c>
      <c r="D18" s="1"/>
      <c r="F18" s="1" t="s">
        <v>19</v>
      </c>
      <c r="G18" s="1">
        <v>-54.917999999999999</v>
      </c>
      <c r="H18" s="1">
        <v>-48.533000000000001</v>
      </c>
      <c r="J18">
        <f t="shared" si="0"/>
        <v>-16.741999999999997</v>
      </c>
      <c r="K18">
        <f t="shared" si="1"/>
        <v>-9.6149999999999949</v>
      </c>
      <c r="M18">
        <f t="shared" si="2"/>
        <v>-10.875</v>
      </c>
      <c r="N18">
        <f t="shared" si="3"/>
        <v>-24.341999999999999</v>
      </c>
    </row>
    <row r="19" spans="1:28" x14ac:dyDescent="0.2">
      <c r="A19" s="1"/>
      <c r="B19" s="1">
        <v>-49.384999999999998</v>
      </c>
      <c r="C19" s="1">
        <v>-60.686999999999998</v>
      </c>
      <c r="D19" s="1"/>
      <c r="F19" s="1" t="s">
        <v>20</v>
      </c>
      <c r="G19" s="1">
        <v>-54.119</v>
      </c>
      <c r="H19" s="1">
        <v>-50.148000000000003</v>
      </c>
      <c r="J19">
        <f t="shared" si="0"/>
        <v>-15.942999999999998</v>
      </c>
      <c r="K19">
        <f t="shared" si="1"/>
        <v>-11.208999999999996</v>
      </c>
      <c r="M19">
        <f t="shared" si="2"/>
        <v>-12.490000000000002</v>
      </c>
      <c r="N19">
        <f t="shared" si="3"/>
        <v>-23.028999999999996</v>
      </c>
    </row>
    <row r="20" spans="1:28" x14ac:dyDescent="0.2">
      <c r="A20" s="1"/>
      <c r="B20" s="1">
        <v>-53.764000000000003</v>
      </c>
      <c r="C20" s="1">
        <v>-61.811999999999998</v>
      </c>
      <c r="D20" s="1"/>
      <c r="F20" s="1" t="s">
        <v>21</v>
      </c>
      <c r="G20" s="1">
        <v>-54.210999999999999</v>
      </c>
      <c r="H20" s="1">
        <v>-53.164000000000001</v>
      </c>
      <c r="J20">
        <f t="shared" si="0"/>
        <v>-16.034999999999997</v>
      </c>
      <c r="K20">
        <f t="shared" si="1"/>
        <v>-15.588000000000001</v>
      </c>
      <c r="M20">
        <f t="shared" si="2"/>
        <v>-15.506</v>
      </c>
      <c r="N20">
        <f t="shared" si="3"/>
        <v>-24.153999999999996</v>
      </c>
    </row>
    <row r="21" spans="1:28" x14ac:dyDescent="0.2">
      <c r="A21" s="1" t="s">
        <v>3</v>
      </c>
      <c r="B21" s="1">
        <v>-62.104999999999997</v>
      </c>
      <c r="C21" s="1">
        <v>-64.625</v>
      </c>
      <c r="D21" s="1"/>
      <c r="F21" s="1" t="s">
        <v>3</v>
      </c>
      <c r="G21" s="1">
        <v>-54.939</v>
      </c>
      <c r="H21" s="1">
        <v>-57.631</v>
      </c>
      <c r="J21">
        <f t="shared" si="0"/>
        <v>-16.762999999999998</v>
      </c>
      <c r="K21">
        <f t="shared" si="1"/>
        <v>-23.928999999999995</v>
      </c>
      <c r="M21">
        <f t="shared" si="2"/>
        <v>-19.972999999999999</v>
      </c>
      <c r="N21">
        <f t="shared" si="3"/>
        <v>-26.966999999999999</v>
      </c>
    </row>
    <row r="22" spans="1:28" x14ac:dyDescent="0.2">
      <c r="A22" s="1"/>
      <c r="B22" s="1">
        <v>-55.817999999999998</v>
      </c>
      <c r="C22" s="1">
        <v>-67.102000000000004</v>
      </c>
      <c r="D22" s="1"/>
      <c r="F22" s="1" t="s">
        <v>22</v>
      </c>
      <c r="G22" s="1">
        <v>-54.264000000000003</v>
      </c>
      <c r="H22" s="1">
        <v>-56.539000000000001</v>
      </c>
      <c r="J22">
        <f t="shared" si="0"/>
        <v>-16.088000000000001</v>
      </c>
      <c r="K22">
        <f t="shared" si="1"/>
        <v>-17.641999999999996</v>
      </c>
      <c r="M22">
        <f t="shared" si="2"/>
        <v>-18.881</v>
      </c>
      <c r="N22">
        <f t="shared" si="3"/>
        <v>-29.444000000000003</v>
      </c>
    </row>
    <row r="23" spans="1:28" x14ac:dyDescent="0.2">
      <c r="A23" s="1"/>
      <c r="B23" s="1">
        <v>-52.77</v>
      </c>
      <c r="C23" s="1">
        <v>-65.597999999999999</v>
      </c>
      <c r="D23" s="1"/>
      <c r="F23" s="1" t="s">
        <v>23</v>
      </c>
      <c r="G23" s="1">
        <v>-53.686</v>
      </c>
      <c r="H23" s="1">
        <v>-52.686</v>
      </c>
      <c r="J23">
        <f t="shared" si="0"/>
        <v>-15.509999999999998</v>
      </c>
      <c r="K23">
        <f t="shared" si="1"/>
        <v>-14.594000000000001</v>
      </c>
      <c r="M23">
        <f t="shared" si="2"/>
        <v>-15.027999999999999</v>
      </c>
      <c r="N23">
        <f t="shared" si="3"/>
        <v>-27.939999999999998</v>
      </c>
    </row>
    <row r="24" spans="1:28" x14ac:dyDescent="0.2">
      <c r="A24" s="1"/>
      <c r="B24" s="1">
        <v>-53.667999999999999</v>
      </c>
      <c r="C24" s="1">
        <v>-62.01</v>
      </c>
      <c r="D24" s="1"/>
      <c r="F24" s="1" t="s">
        <v>24</v>
      </c>
      <c r="G24" s="1">
        <v>-54.481999999999999</v>
      </c>
      <c r="H24" s="1">
        <v>-51.396000000000001</v>
      </c>
      <c r="J24">
        <f t="shared" si="0"/>
        <v>-16.305999999999997</v>
      </c>
      <c r="K24">
        <f t="shared" si="1"/>
        <v>-15.491999999999997</v>
      </c>
      <c r="M24">
        <f t="shared" si="2"/>
        <v>-13.738</v>
      </c>
      <c r="N24">
        <f t="shared" si="3"/>
        <v>-24.351999999999997</v>
      </c>
    </row>
    <row r="25" spans="1:28" x14ac:dyDescent="0.2">
      <c r="A25" s="1"/>
      <c r="B25" s="1">
        <v>-57.802999999999997</v>
      </c>
      <c r="C25" s="1">
        <v>-59.033000000000001</v>
      </c>
      <c r="D25" s="1"/>
      <c r="F25" s="1" t="s">
        <v>25</v>
      </c>
      <c r="G25" s="1">
        <v>-55.615000000000002</v>
      </c>
      <c r="H25" s="1">
        <v>-53.036999999999999</v>
      </c>
      <c r="J25">
        <f t="shared" si="0"/>
        <v>-17.439</v>
      </c>
      <c r="K25">
        <f t="shared" si="1"/>
        <v>-19.626999999999995</v>
      </c>
      <c r="M25">
        <f t="shared" si="2"/>
        <v>-15.378999999999998</v>
      </c>
      <c r="N25">
        <f t="shared" si="3"/>
        <v>-21.375</v>
      </c>
      <c r="AB25" s="1"/>
    </row>
    <row r="26" spans="1:28" x14ac:dyDescent="0.2">
      <c r="A26" s="1"/>
      <c r="B26" s="1">
        <v>-64.894999999999996</v>
      </c>
      <c r="C26" s="1">
        <v>-58.633000000000003</v>
      </c>
      <c r="D26" s="1"/>
      <c r="F26" s="1" t="s">
        <v>26</v>
      </c>
      <c r="G26" s="1">
        <v>-55.859000000000002</v>
      </c>
      <c r="H26" s="1">
        <v>-59.192999999999998</v>
      </c>
      <c r="J26">
        <f t="shared" si="0"/>
        <v>-17.683</v>
      </c>
      <c r="K26">
        <f t="shared" si="1"/>
        <v>-26.718999999999994</v>
      </c>
      <c r="M26">
        <f t="shared" si="2"/>
        <v>-21.534999999999997</v>
      </c>
      <c r="N26">
        <f t="shared" si="3"/>
        <v>-20.975000000000001</v>
      </c>
    </row>
    <row r="27" spans="1:28" x14ac:dyDescent="0.2">
      <c r="A27" s="1"/>
      <c r="B27" s="1">
        <v>-66.762</v>
      </c>
      <c r="C27" s="1">
        <v>-60.332000000000001</v>
      </c>
      <c r="D27" s="1"/>
      <c r="F27" s="1" t="s">
        <v>27</v>
      </c>
      <c r="G27" s="1">
        <v>-56.572000000000003</v>
      </c>
      <c r="H27" s="1">
        <v>-72.66</v>
      </c>
      <c r="J27">
        <f t="shared" si="0"/>
        <v>-18.396000000000001</v>
      </c>
      <c r="K27">
        <f t="shared" si="1"/>
        <v>-28.585999999999999</v>
      </c>
      <c r="M27">
        <f t="shared" si="2"/>
        <v>-35.001999999999995</v>
      </c>
      <c r="N27">
        <f t="shared" si="3"/>
        <v>-22.673999999999999</v>
      </c>
    </row>
    <row r="28" spans="1:28" x14ac:dyDescent="0.2">
      <c r="A28" s="1"/>
      <c r="B28" s="1">
        <v>-67.156000000000006</v>
      </c>
      <c r="C28" s="1">
        <v>-64.956999999999994</v>
      </c>
      <c r="D28" s="1"/>
      <c r="F28" s="1" t="s">
        <v>28</v>
      </c>
      <c r="G28" s="1">
        <v>-59.497999999999998</v>
      </c>
      <c r="H28" s="1">
        <v>-57.938000000000002</v>
      </c>
      <c r="J28">
        <f t="shared" si="0"/>
        <v>-21.321999999999996</v>
      </c>
      <c r="K28">
        <f t="shared" si="1"/>
        <v>-28.980000000000004</v>
      </c>
      <c r="M28">
        <f t="shared" si="2"/>
        <v>-20.28</v>
      </c>
      <c r="N28">
        <f t="shared" si="3"/>
        <v>-27.298999999999992</v>
      </c>
    </row>
    <row r="29" spans="1:28" x14ac:dyDescent="0.2">
      <c r="A29" s="1"/>
      <c r="B29" s="1">
        <v>-69.647999999999996</v>
      </c>
      <c r="C29" s="1">
        <v>-68.585999999999999</v>
      </c>
      <c r="D29" s="1"/>
      <c r="F29" s="1" t="s">
        <v>29</v>
      </c>
      <c r="G29" s="1">
        <v>-67.394999999999996</v>
      </c>
      <c r="H29" s="1">
        <v>-53.676000000000002</v>
      </c>
      <c r="J29">
        <f t="shared" si="0"/>
        <v>-29.218999999999994</v>
      </c>
      <c r="K29">
        <f t="shared" si="1"/>
        <v>-31.471999999999994</v>
      </c>
      <c r="M29">
        <f t="shared" si="2"/>
        <v>-16.018000000000001</v>
      </c>
      <c r="N29">
        <f t="shared" si="3"/>
        <v>-30.927999999999997</v>
      </c>
    </row>
    <row r="30" spans="1:28" x14ac:dyDescent="0.2">
      <c r="A30" s="1" t="s">
        <v>4</v>
      </c>
      <c r="B30" s="1">
        <v>-71.680000000000007</v>
      </c>
      <c r="C30" s="1">
        <v>-63.844000000000001</v>
      </c>
      <c r="D30" s="1"/>
      <c r="F30" s="1" t="s">
        <v>4</v>
      </c>
      <c r="G30" s="1">
        <v>-78.652000000000001</v>
      </c>
      <c r="H30" s="1">
        <v>-50.970999999999997</v>
      </c>
      <c r="J30">
        <f t="shared" si="0"/>
        <v>-40.475999999999999</v>
      </c>
      <c r="K30">
        <f t="shared" si="1"/>
        <v>-33.504000000000005</v>
      </c>
      <c r="M30">
        <f t="shared" si="2"/>
        <v>-13.312999999999995</v>
      </c>
      <c r="N30">
        <f t="shared" si="3"/>
        <v>-26.186</v>
      </c>
    </row>
    <row r="31" spans="1:28" x14ac:dyDescent="0.2">
      <c r="A31" s="1"/>
      <c r="B31" s="1">
        <v>-72.051000000000002</v>
      </c>
      <c r="C31" s="1">
        <v>-61.415999999999997</v>
      </c>
      <c r="D31" s="1"/>
      <c r="F31" s="1" t="s">
        <v>30</v>
      </c>
      <c r="G31" s="1">
        <v>-66.004000000000005</v>
      </c>
      <c r="H31" s="1">
        <v>-48.844000000000001</v>
      </c>
      <c r="J31">
        <f t="shared" si="0"/>
        <v>-27.828000000000003</v>
      </c>
      <c r="K31">
        <f t="shared" si="1"/>
        <v>-33.875</v>
      </c>
      <c r="M31">
        <f t="shared" si="2"/>
        <v>-11.186</v>
      </c>
      <c r="N31">
        <f t="shared" si="3"/>
        <v>-23.757999999999996</v>
      </c>
    </row>
    <row r="32" spans="1:28" x14ac:dyDescent="0.2">
      <c r="A32" s="1"/>
      <c r="B32" s="1">
        <v>-87.870999999999995</v>
      </c>
      <c r="C32" s="1">
        <v>-61.48</v>
      </c>
      <c r="D32" s="1"/>
      <c r="F32" s="1" t="s">
        <v>31</v>
      </c>
      <c r="G32" s="1">
        <v>-60.215000000000003</v>
      </c>
      <c r="H32" s="1">
        <v>-47.926000000000002</v>
      </c>
      <c r="J32">
        <f t="shared" si="0"/>
        <v>-22.039000000000001</v>
      </c>
      <c r="K32">
        <f t="shared" si="1"/>
        <v>-49.694999999999993</v>
      </c>
      <c r="M32">
        <f t="shared" si="2"/>
        <v>-10.268000000000001</v>
      </c>
      <c r="N32">
        <f t="shared" si="3"/>
        <v>-23.821999999999996</v>
      </c>
    </row>
    <row r="33" spans="1:14" x14ac:dyDescent="0.2">
      <c r="A33" s="1"/>
      <c r="B33" s="1">
        <v>-67.301000000000002</v>
      </c>
      <c r="C33" s="1">
        <v>-63.82</v>
      </c>
      <c r="D33" s="1"/>
      <c r="F33" s="1" t="s">
        <v>32</v>
      </c>
      <c r="G33" s="1">
        <v>-56.268000000000001</v>
      </c>
      <c r="H33" s="1">
        <v>-48.652000000000001</v>
      </c>
      <c r="J33">
        <f t="shared" si="0"/>
        <v>-18.091999999999999</v>
      </c>
      <c r="K33">
        <f t="shared" si="1"/>
        <v>-29.125</v>
      </c>
      <c r="M33">
        <f t="shared" si="2"/>
        <v>-10.994</v>
      </c>
      <c r="N33">
        <f t="shared" si="3"/>
        <v>-26.161999999999999</v>
      </c>
    </row>
    <row r="34" spans="1:14" x14ac:dyDescent="0.2">
      <c r="A34" s="1"/>
      <c r="B34" s="1">
        <v>-59.52</v>
      </c>
      <c r="C34" s="1">
        <v>-69.355000000000004</v>
      </c>
      <c r="D34" s="1"/>
      <c r="F34" s="1" t="s">
        <v>33</v>
      </c>
      <c r="G34" s="1">
        <v>-53.470999999999997</v>
      </c>
      <c r="H34" s="1">
        <v>-51.533000000000001</v>
      </c>
      <c r="J34">
        <f t="shared" si="0"/>
        <v>-15.294999999999995</v>
      </c>
      <c r="K34">
        <f t="shared" si="1"/>
        <v>-21.344000000000001</v>
      </c>
      <c r="M34">
        <f t="shared" si="2"/>
        <v>-13.875</v>
      </c>
      <c r="N34">
        <f t="shared" si="3"/>
        <v>-31.697000000000003</v>
      </c>
    </row>
    <row r="35" spans="1:14" x14ac:dyDescent="0.2">
      <c r="A35" s="1"/>
      <c r="B35" s="1">
        <v>-55.295000000000002</v>
      </c>
      <c r="C35" s="1">
        <v>-67.093999999999994</v>
      </c>
      <c r="D35" s="1"/>
      <c r="F35" s="1" t="s">
        <v>34</v>
      </c>
      <c r="G35" s="1">
        <v>-52.006</v>
      </c>
      <c r="H35" s="1">
        <v>-56.978999999999999</v>
      </c>
      <c r="J35">
        <f t="shared" si="0"/>
        <v>-13.829999999999998</v>
      </c>
      <c r="K35">
        <f t="shared" si="1"/>
        <v>-17.119</v>
      </c>
      <c r="M35">
        <f t="shared" si="2"/>
        <v>-19.320999999999998</v>
      </c>
      <c r="N35">
        <f t="shared" si="3"/>
        <v>-29.435999999999993</v>
      </c>
    </row>
    <row r="36" spans="1:14" x14ac:dyDescent="0.2">
      <c r="A36" s="1"/>
      <c r="B36" s="1">
        <v>-52.692999999999998</v>
      </c>
      <c r="C36" s="1">
        <v>-60.808999999999997</v>
      </c>
      <c r="D36" s="1"/>
      <c r="F36" s="1" t="s">
        <v>35</v>
      </c>
      <c r="G36" s="1">
        <v>-51.719000000000001</v>
      </c>
      <c r="H36" s="1">
        <v>-56.023000000000003</v>
      </c>
      <c r="J36">
        <f t="shared" si="0"/>
        <v>-13.542999999999999</v>
      </c>
      <c r="K36">
        <f t="shared" si="1"/>
        <v>-14.516999999999996</v>
      </c>
      <c r="M36">
        <f t="shared" si="2"/>
        <v>-18.365000000000002</v>
      </c>
      <c r="N36">
        <f t="shared" si="3"/>
        <v>-23.150999999999996</v>
      </c>
    </row>
    <row r="37" spans="1:14" x14ac:dyDescent="0.2">
      <c r="A37" s="1"/>
      <c r="B37" s="1">
        <v>-51.204999999999998</v>
      </c>
      <c r="C37" s="1">
        <v>-56.872999999999998</v>
      </c>
      <c r="D37" s="1"/>
      <c r="F37" s="1" t="s">
        <v>36</v>
      </c>
      <c r="G37" s="1">
        <v>-52.466999999999999</v>
      </c>
      <c r="H37" s="1">
        <v>-51.701000000000001</v>
      </c>
      <c r="J37">
        <f t="shared" si="0"/>
        <v>-14.290999999999997</v>
      </c>
      <c r="K37">
        <f t="shared" si="1"/>
        <v>-13.028999999999996</v>
      </c>
      <c r="M37">
        <f t="shared" si="2"/>
        <v>-14.042999999999999</v>
      </c>
      <c r="N37">
        <f t="shared" si="3"/>
        <v>-19.214999999999996</v>
      </c>
    </row>
    <row r="38" spans="1:14" x14ac:dyDescent="0.2">
      <c r="A38" s="1"/>
      <c r="B38" s="1">
        <v>-50.610999999999997</v>
      </c>
      <c r="C38" s="1">
        <v>-54.503999999999998</v>
      </c>
      <c r="D38" s="1"/>
      <c r="F38" s="1" t="s">
        <v>37</v>
      </c>
      <c r="G38" s="1">
        <v>-54.512</v>
      </c>
      <c r="H38" s="1">
        <v>-50.326000000000001</v>
      </c>
      <c r="J38">
        <f t="shared" si="0"/>
        <v>-16.335999999999999</v>
      </c>
      <c r="K38">
        <f t="shared" si="1"/>
        <v>-12.434999999999995</v>
      </c>
      <c r="M38">
        <f t="shared" si="2"/>
        <v>-12.667999999999999</v>
      </c>
      <c r="N38">
        <f t="shared" si="3"/>
        <v>-16.845999999999997</v>
      </c>
    </row>
    <row r="39" spans="1:14" x14ac:dyDescent="0.2">
      <c r="A39" t="s">
        <v>5</v>
      </c>
      <c r="B39">
        <v>-50.588000000000001</v>
      </c>
      <c r="C39">
        <v>-53.116999999999997</v>
      </c>
      <c r="D39" s="1"/>
      <c r="F39" t="s">
        <v>5</v>
      </c>
      <c r="G39">
        <v>-58.051000000000002</v>
      </c>
      <c r="H39">
        <v>-51.942999999999998</v>
      </c>
      <c r="J39">
        <f t="shared" si="0"/>
        <v>-19.875</v>
      </c>
      <c r="K39">
        <f t="shared" si="1"/>
        <v>-12.411999999999999</v>
      </c>
      <c r="M39">
        <f t="shared" si="2"/>
        <v>-14.284999999999997</v>
      </c>
      <c r="N39">
        <f t="shared" si="3"/>
        <v>-15.458999999999996</v>
      </c>
    </row>
    <row r="40" spans="1:14" x14ac:dyDescent="0.2">
      <c r="A40" s="1"/>
      <c r="B40" s="1">
        <v>-50.881</v>
      </c>
      <c r="C40" s="1">
        <v>-52.341999999999999</v>
      </c>
      <c r="D40" s="1"/>
      <c r="F40" s="1" t="s">
        <v>38</v>
      </c>
      <c r="G40" s="1">
        <v>-61.698999999999998</v>
      </c>
      <c r="H40" s="1">
        <v>-59.34</v>
      </c>
      <c r="J40">
        <f t="shared" si="0"/>
        <v>-23.522999999999996</v>
      </c>
      <c r="K40">
        <f t="shared" si="1"/>
        <v>-12.704999999999998</v>
      </c>
      <c r="M40">
        <f t="shared" si="2"/>
        <v>-21.682000000000002</v>
      </c>
      <c r="N40">
        <f t="shared" si="3"/>
        <v>-14.683999999999997</v>
      </c>
    </row>
    <row r="41" spans="1:14" x14ac:dyDescent="0.2">
      <c r="A41" s="1"/>
      <c r="B41" s="1">
        <v>-51.396000000000001</v>
      </c>
      <c r="C41" s="1">
        <v>-51.908000000000001</v>
      </c>
      <c r="D41" s="1"/>
      <c r="F41" s="1" t="s">
        <v>39</v>
      </c>
      <c r="G41" s="1">
        <v>-61.548999999999999</v>
      </c>
      <c r="H41" s="1">
        <v>-59.494</v>
      </c>
      <c r="J41">
        <f t="shared" si="0"/>
        <v>-23.372999999999998</v>
      </c>
      <c r="K41">
        <f t="shared" si="1"/>
        <v>-13.219999999999999</v>
      </c>
      <c r="M41">
        <f t="shared" si="2"/>
        <v>-21.835999999999999</v>
      </c>
      <c r="N41">
        <f t="shared" si="3"/>
        <v>-14.25</v>
      </c>
    </row>
    <row r="42" spans="1:14" x14ac:dyDescent="0.2">
      <c r="A42" s="1"/>
      <c r="B42" s="1">
        <v>-51.92</v>
      </c>
      <c r="C42" s="1">
        <v>-52.029000000000003</v>
      </c>
      <c r="D42" s="1"/>
      <c r="F42" s="1" t="s">
        <v>40</v>
      </c>
      <c r="G42" s="1">
        <v>-59.658000000000001</v>
      </c>
      <c r="H42" s="1">
        <v>-49.823999999999998</v>
      </c>
      <c r="J42">
        <f t="shared" si="0"/>
        <v>-21.481999999999999</v>
      </c>
      <c r="K42">
        <f t="shared" si="1"/>
        <v>-13.744</v>
      </c>
      <c r="M42">
        <f t="shared" si="2"/>
        <v>-12.165999999999997</v>
      </c>
      <c r="N42">
        <f t="shared" si="3"/>
        <v>-14.371000000000002</v>
      </c>
    </row>
    <row r="43" spans="1:14" x14ac:dyDescent="0.2">
      <c r="A43" s="1"/>
      <c r="B43" s="1">
        <v>-52.726999999999997</v>
      </c>
      <c r="C43" s="1">
        <v>-53.15</v>
      </c>
      <c r="D43" s="1"/>
      <c r="F43" s="1" t="s">
        <v>41</v>
      </c>
      <c r="G43" s="1">
        <v>-58.709000000000003</v>
      </c>
      <c r="H43" s="1">
        <v>-46.534999999999997</v>
      </c>
      <c r="J43">
        <f t="shared" si="0"/>
        <v>-20.533000000000001</v>
      </c>
      <c r="K43">
        <f t="shared" si="1"/>
        <v>-14.550999999999995</v>
      </c>
      <c r="M43">
        <f t="shared" si="2"/>
        <v>-8.8769999999999953</v>
      </c>
      <c r="N43">
        <f t="shared" si="3"/>
        <v>-15.491999999999997</v>
      </c>
    </row>
    <row r="44" spans="1:14" x14ac:dyDescent="0.2">
      <c r="A44" s="1"/>
      <c r="B44" s="1">
        <v>-54.393000000000001</v>
      </c>
      <c r="C44" s="1">
        <v>-55.856999999999999</v>
      </c>
      <c r="D44" s="1"/>
      <c r="F44" s="1" t="s">
        <v>42</v>
      </c>
      <c r="G44" s="1">
        <v>-58.6</v>
      </c>
      <c r="H44" s="1">
        <v>-46.127000000000002</v>
      </c>
      <c r="J44">
        <f t="shared" si="0"/>
        <v>-20.423999999999999</v>
      </c>
      <c r="K44">
        <f t="shared" si="1"/>
        <v>-16.216999999999999</v>
      </c>
      <c r="M44">
        <f t="shared" si="2"/>
        <v>-8.4690000000000012</v>
      </c>
      <c r="N44">
        <f t="shared" si="3"/>
        <v>-18.198999999999998</v>
      </c>
    </row>
    <row r="45" spans="1:14" x14ac:dyDescent="0.2">
      <c r="A45" s="1"/>
      <c r="B45" s="1">
        <v>-58.226999999999997</v>
      </c>
      <c r="C45" s="1">
        <v>-57.915999999999997</v>
      </c>
      <c r="D45" s="1"/>
      <c r="F45" s="1" t="s">
        <v>43</v>
      </c>
      <c r="G45" s="1">
        <v>-59.673999999999999</v>
      </c>
      <c r="H45" s="1">
        <v>-48.197000000000003</v>
      </c>
      <c r="J45">
        <f t="shared" si="0"/>
        <v>-21.497999999999998</v>
      </c>
      <c r="K45">
        <f t="shared" si="1"/>
        <v>-20.050999999999995</v>
      </c>
      <c r="M45">
        <f t="shared" si="2"/>
        <v>-10.539000000000001</v>
      </c>
      <c r="N45">
        <f t="shared" si="3"/>
        <v>-20.257999999999996</v>
      </c>
    </row>
    <row r="46" spans="1:14" x14ac:dyDescent="0.2">
      <c r="A46" s="1"/>
      <c r="B46" s="1">
        <v>-63.438000000000002</v>
      </c>
      <c r="C46" s="1">
        <v>-53.984000000000002</v>
      </c>
      <c r="D46" s="1"/>
      <c r="F46" s="1" t="s">
        <v>44</v>
      </c>
      <c r="G46" s="1">
        <v>-61.841999999999999</v>
      </c>
      <c r="H46" s="1">
        <v>-52.895000000000003</v>
      </c>
      <c r="J46">
        <f t="shared" si="0"/>
        <v>-23.665999999999997</v>
      </c>
      <c r="K46">
        <f t="shared" si="1"/>
        <v>-25.262</v>
      </c>
      <c r="M46">
        <f t="shared" si="2"/>
        <v>-15.237000000000002</v>
      </c>
      <c r="N46">
        <f t="shared" si="3"/>
        <v>-16.326000000000001</v>
      </c>
    </row>
    <row r="47" spans="1:14" x14ac:dyDescent="0.2">
      <c r="A47" s="1"/>
      <c r="B47" s="1">
        <v>-57.856999999999999</v>
      </c>
      <c r="C47" s="1">
        <v>-51.171999999999997</v>
      </c>
      <c r="D47" s="1"/>
      <c r="F47" s="1" t="s">
        <v>45</v>
      </c>
      <c r="G47" s="1">
        <v>-64.418000000000006</v>
      </c>
      <c r="H47" s="1">
        <v>-55.57</v>
      </c>
      <c r="J47">
        <f t="shared" si="0"/>
        <v>-26.242000000000004</v>
      </c>
      <c r="K47">
        <f t="shared" si="1"/>
        <v>-19.680999999999997</v>
      </c>
      <c r="M47">
        <f t="shared" si="2"/>
        <v>-17.911999999999999</v>
      </c>
      <c r="N47">
        <f t="shared" si="3"/>
        <v>-13.513999999999996</v>
      </c>
    </row>
    <row r="48" spans="1:14" x14ac:dyDescent="0.2">
      <c r="A48" s="1" t="s">
        <v>46</v>
      </c>
      <c r="B48" s="1">
        <v>-53.91</v>
      </c>
      <c r="C48" s="1">
        <v>-50.978999999999999</v>
      </c>
      <c r="D48" s="1"/>
      <c r="F48" s="1" t="s">
        <v>46</v>
      </c>
      <c r="G48" s="1">
        <v>-59.296999999999997</v>
      </c>
      <c r="H48" s="1">
        <v>-55.23</v>
      </c>
      <c r="J48">
        <f t="shared" si="0"/>
        <v>-21.120999999999995</v>
      </c>
      <c r="K48">
        <f t="shared" si="1"/>
        <v>-15.733999999999995</v>
      </c>
      <c r="M48">
        <f t="shared" si="2"/>
        <v>-17.571999999999996</v>
      </c>
      <c r="N48">
        <f t="shared" si="3"/>
        <v>-13.320999999999998</v>
      </c>
    </row>
    <row r="49" spans="1:14" x14ac:dyDescent="0.2">
      <c r="A49" s="1"/>
      <c r="B49" s="1">
        <v>-52.523000000000003</v>
      </c>
      <c r="C49" s="1">
        <v>-53.195</v>
      </c>
      <c r="D49" s="1"/>
      <c r="F49" s="1" t="s">
        <v>47</v>
      </c>
      <c r="G49" s="1">
        <v>-54.923999999999999</v>
      </c>
      <c r="H49" s="1">
        <v>-62.273000000000003</v>
      </c>
      <c r="J49">
        <f t="shared" si="0"/>
        <v>-16.747999999999998</v>
      </c>
      <c r="K49">
        <f t="shared" si="1"/>
        <v>-14.347000000000001</v>
      </c>
      <c r="M49">
        <f t="shared" si="2"/>
        <v>-24.615000000000002</v>
      </c>
      <c r="N49">
        <f t="shared" si="3"/>
        <v>-15.536999999999999</v>
      </c>
    </row>
    <row r="50" spans="1:14" x14ac:dyDescent="0.2">
      <c r="A50" s="1"/>
      <c r="B50" s="1">
        <v>-52.561</v>
      </c>
      <c r="C50" s="1">
        <v>-55.215000000000003</v>
      </c>
      <c r="D50" s="1"/>
      <c r="F50" s="1" t="s">
        <v>48</v>
      </c>
      <c r="G50" s="1">
        <v>-52.677999999999997</v>
      </c>
      <c r="H50" s="1">
        <v>-59.423999999999999</v>
      </c>
      <c r="J50">
        <f t="shared" si="0"/>
        <v>-14.501999999999995</v>
      </c>
      <c r="K50">
        <f t="shared" si="1"/>
        <v>-14.384999999999998</v>
      </c>
      <c r="M50">
        <f t="shared" si="2"/>
        <v>-21.765999999999998</v>
      </c>
      <c r="N50">
        <f t="shared" si="3"/>
        <v>-17.557000000000002</v>
      </c>
    </row>
    <row r="51" spans="1:14" x14ac:dyDescent="0.2">
      <c r="A51" s="1"/>
      <c r="B51" s="1">
        <v>-53.415999999999997</v>
      </c>
      <c r="C51" s="1">
        <v>-53.09</v>
      </c>
      <c r="D51" s="1"/>
      <c r="F51" s="1" t="s">
        <v>49</v>
      </c>
      <c r="G51" s="1">
        <v>-52.241999999999997</v>
      </c>
      <c r="H51" s="1">
        <v>-50.965000000000003</v>
      </c>
      <c r="J51">
        <f t="shared" si="0"/>
        <v>-14.065999999999995</v>
      </c>
      <c r="K51">
        <f t="shared" si="1"/>
        <v>-15.239999999999995</v>
      </c>
      <c r="M51">
        <f t="shared" si="2"/>
        <v>-13.307000000000002</v>
      </c>
      <c r="N51">
        <f t="shared" si="3"/>
        <v>-15.432000000000002</v>
      </c>
    </row>
    <row r="52" spans="1:14" x14ac:dyDescent="0.2">
      <c r="A52" s="1"/>
      <c r="B52" s="1">
        <v>-54.258000000000003</v>
      </c>
      <c r="C52" s="1">
        <v>-51.994</v>
      </c>
      <c r="D52" s="1"/>
      <c r="F52" s="1" t="s">
        <v>50</v>
      </c>
      <c r="G52" s="1">
        <v>-53.802999999999997</v>
      </c>
      <c r="H52" s="1">
        <v>-48.628999999999998</v>
      </c>
      <c r="J52">
        <f t="shared" si="0"/>
        <v>-15.626999999999995</v>
      </c>
      <c r="K52">
        <f t="shared" si="1"/>
        <v>-16.082000000000001</v>
      </c>
      <c r="M52">
        <f t="shared" si="2"/>
        <v>-10.970999999999997</v>
      </c>
      <c r="N52">
        <f t="shared" si="3"/>
        <v>-14.335999999999999</v>
      </c>
    </row>
    <row r="53" spans="1:14" x14ac:dyDescent="0.2">
      <c r="A53" s="1"/>
      <c r="B53" s="1">
        <v>-54.713000000000001</v>
      </c>
      <c r="C53" s="1">
        <v>-53.786999999999999</v>
      </c>
      <c r="D53" s="1"/>
      <c r="F53" s="1" t="s">
        <v>51</v>
      </c>
      <c r="G53" s="1">
        <v>-55.895000000000003</v>
      </c>
      <c r="H53" s="1">
        <v>-47.883000000000003</v>
      </c>
      <c r="J53">
        <f t="shared" si="0"/>
        <v>-17.719000000000001</v>
      </c>
      <c r="K53">
        <f t="shared" si="1"/>
        <v>-16.536999999999999</v>
      </c>
      <c r="M53">
        <f t="shared" si="2"/>
        <v>-10.225000000000001</v>
      </c>
      <c r="N53">
        <f t="shared" si="3"/>
        <v>-16.128999999999998</v>
      </c>
    </row>
    <row r="54" spans="1:14" x14ac:dyDescent="0.2">
      <c r="A54" s="1"/>
      <c r="B54" s="1">
        <v>-54.604999999999997</v>
      </c>
      <c r="C54" s="1">
        <v>-58.356999999999999</v>
      </c>
      <c r="D54" s="1"/>
      <c r="F54" s="1" t="s">
        <v>52</v>
      </c>
      <c r="G54" s="1">
        <v>-55.746000000000002</v>
      </c>
      <c r="H54" s="1">
        <v>-46.225000000000001</v>
      </c>
      <c r="J54">
        <f t="shared" si="0"/>
        <v>-17.57</v>
      </c>
      <c r="K54">
        <f t="shared" si="1"/>
        <v>-16.428999999999995</v>
      </c>
      <c r="M54">
        <f t="shared" si="2"/>
        <v>-8.5670000000000002</v>
      </c>
      <c r="N54">
        <f t="shared" si="3"/>
        <v>-20.698999999999998</v>
      </c>
    </row>
    <row r="55" spans="1:14" x14ac:dyDescent="0.2">
      <c r="A55" s="1"/>
      <c r="B55" s="1">
        <v>-53.933999999999997</v>
      </c>
      <c r="C55" s="1">
        <v>-59.954999999999998</v>
      </c>
      <c r="D55" s="1"/>
      <c r="F55" s="1" t="s">
        <v>53</v>
      </c>
      <c r="G55" s="1">
        <v>-55.576000000000001</v>
      </c>
      <c r="H55" s="1">
        <v>-44.131</v>
      </c>
      <c r="J55">
        <f t="shared" si="0"/>
        <v>-17.399999999999999</v>
      </c>
      <c r="K55">
        <f t="shared" si="1"/>
        <v>-15.757999999999996</v>
      </c>
      <c r="M55">
        <f t="shared" si="2"/>
        <v>-6.472999999999999</v>
      </c>
      <c r="N55">
        <f t="shared" si="3"/>
        <v>-22.296999999999997</v>
      </c>
    </row>
    <row r="56" spans="1:14" x14ac:dyDescent="0.2">
      <c r="A56" s="1"/>
      <c r="B56" s="1">
        <v>-52.768000000000001</v>
      </c>
      <c r="C56" s="1">
        <v>-58.058999999999997</v>
      </c>
      <c r="D56" s="1"/>
      <c r="F56" s="1" t="s">
        <v>54</v>
      </c>
      <c r="G56" s="1">
        <v>-56.905999999999999</v>
      </c>
      <c r="H56" s="1">
        <v>-42.883000000000003</v>
      </c>
      <c r="J56">
        <f t="shared" si="0"/>
        <v>-18.729999999999997</v>
      </c>
      <c r="K56">
        <f t="shared" si="1"/>
        <v>-14.591999999999999</v>
      </c>
      <c r="M56">
        <f t="shared" si="2"/>
        <v>-5.2250000000000014</v>
      </c>
      <c r="N56">
        <f t="shared" si="3"/>
        <v>-20.400999999999996</v>
      </c>
    </row>
    <row r="57" spans="1:14" x14ac:dyDescent="0.2">
      <c r="A57" s="1" t="s">
        <v>55</v>
      </c>
      <c r="B57" s="1">
        <v>-51.506</v>
      </c>
      <c r="C57" s="1">
        <v>-59.110999999999997</v>
      </c>
      <c r="D57" s="1"/>
      <c r="F57" s="1" t="s">
        <v>55</v>
      </c>
      <c r="G57" s="1">
        <v>-59.584000000000003</v>
      </c>
      <c r="H57" s="1">
        <v>-42.491999999999997</v>
      </c>
      <c r="J57">
        <f t="shared" si="0"/>
        <v>-21.408000000000001</v>
      </c>
      <c r="K57">
        <f t="shared" si="1"/>
        <v>-13.329999999999998</v>
      </c>
      <c r="M57">
        <f t="shared" si="2"/>
        <v>-4.8339999999999961</v>
      </c>
      <c r="N57">
        <f t="shared" si="3"/>
        <v>-21.452999999999996</v>
      </c>
    </row>
    <row r="58" spans="1:14" x14ac:dyDescent="0.2">
      <c r="A58" s="1"/>
      <c r="B58" s="1">
        <v>-50.634999999999998</v>
      </c>
      <c r="C58" s="1">
        <v>-63.686</v>
      </c>
      <c r="D58" s="1"/>
      <c r="F58" s="1" t="s">
        <v>56</v>
      </c>
      <c r="G58" s="1">
        <v>-60.947000000000003</v>
      </c>
      <c r="H58" s="1">
        <v>-42.622999999999998</v>
      </c>
      <c r="J58">
        <f t="shared" si="0"/>
        <v>-22.771000000000001</v>
      </c>
      <c r="K58">
        <f t="shared" si="1"/>
        <v>-12.458999999999996</v>
      </c>
      <c r="M58">
        <f t="shared" si="2"/>
        <v>-4.9649999999999963</v>
      </c>
      <c r="N58">
        <f t="shared" si="3"/>
        <v>-26.027999999999999</v>
      </c>
    </row>
    <row r="59" spans="1:14" x14ac:dyDescent="0.2">
      <c r="A59" s="1"/>
      <c r="B59" s="1">
        <v>-49.697000000000003</v>
      </c>
      <c r="C59" s="1">
        <v>-72.602000000000004</v>
      </c>
      <c r="D59" s="1"/>
      <c r="F59" s="1" t="s">
        <v>57</v>
      </c>
      <c r="G59" s="1">
        <v>-59.828000000000003</v>
      </c>
      <c r="H59" s="1">
        <v>-42.790999999999997</v>
      </c>
      <c r="J59">
        <f t="shared" si="0"/>
        <v>-21.652000000000001</v>
      </c>
      <c r="K59">
        <f t="shared" si="1"/>
        <v>-11.521000000000001</v>
      </c>
      <c r="M59">
        <f t="shared" si="2"/>
        <v>-5.1329999999999956</v>
      </c>
      <c r="N59">
        <f t="shared" si="3"/>
        <v>-34.944000000000003</v>
      </c>
    </row>
    <row r="60" spans="1:14" x14ac:dyDescent="0.2">
      <c r="A60" s="1"/>
      <c r="B60" s="1">
        <v>-47.895000000000003</v>
      </c>
      <c r="C60" s="1">
        <v>-67.694999999999993</v>
      </c>
      <c r="D60" s="1"/>
      <c r="F60" s="1" t="s">
        <v>58</v>
      </c>
      <c r="G60" s="1">
        <v>-59.715000000000003</v>
      </c>
      <c r="H60" s="1">
        <v>-42.540999999999997</v>
      </c>
      <c r="J60">
        <f t="shared" si="0"/>
        <v>-21.539000000000001</v>
      </c>
      <c r="K60">
        <f t="shared" si="1"/>
        <v>-9.7190000000000012</v>
      </c>
      <c r="M60">
        <f t="shared" si="2"/>
        <v>-4.8829999999999956</v>
      </c>
      <c r="N60">
        <f t="shared" si="3"/>
        <v>-30.036999999999992</v>
      </c>
    </row>
    <row r="61" spans="1:14" x14ac:dyDescent="0.2">
      <c r="A61" s="1"/>
      <c r="B61" s="1">
        <v>-45.851999999999997</v>
      </c>
      <c r="C61" s="1">
        <v>-65.272999999999996</v>
      </c>
      <c r="D61" s="1"/>
      <c r="F61" s="1" t="s">
        <v>59</v>
      </c>
      <c r="G61" s="1">
        <v>-60.496000000000002</v>
      </c>
      <c r="H61" s="1">
        <v>-41.92</v>
      </c>
      <c r="J61">
        <f t="shared" si="0"/>
        <v>-22.32</v>
      </c>
      <c r="K61">
        <f t="shared" si="1"/>
        <v>-7.6759999999999948</v>
      </c>
      <c r="M61">
        <f t="shared" si="2"/>
        <v>-4.2620000000000005</v>
      </c>
      <c r="N61">
        <f t="shared" si="3"/>
        <v>-27.614999999999995</v>
      </c>
    </row>
    <row r="62" spans="1:14" x14ac:dyDescent="0.2">
      <c r="A62" s="1"/>
      <c r="B62" s="1">
        <v>-44.667999999999999</v>
      </c>
      <c r="C62" s="1">
        <v>-65.069999999999993</v>
      </c>
      <c r="D62" s="1"/>
      <c r="F62" s="1" t="s">
        <v>60</v>
      </c>
      <c r="G62" s="1">
        <v>-61.671999999999997</v>
      </c>
      <c r="H62" s="1">
        <v>-41.15</v>
      </c>
      <c r="J62">
        <f t="shared" si="0"/>
        <v>-23.495999999999995</v>
      </c>
      <c r="K62">
        <f t="shared" si="1"/>
        <v>-6.4919999999999973</v>
      </c>
      <c r="M62">
        <f t="shared" si="2"/>
        <v>-3.4919999999999973</v>
      </c>
      <c r="N62">
        <f t="shared" si="3"/>
        <v>-27.411999999999992</v>
      </c>
    </row>
    <row r="63" spans="1:14" x14ac:dyDescent="0.2">
      <c r="A63" s="1"/>
      <c r="B63" s="1">
        <v>-44.442999999999998</v>
      </c>
      <c r="C63" s="1">
        <v>-65.456999999999994</v>
      </c>
      <c r="D63" s="1"/>
      <c r="F63" s="1" t="s">
        <v>61</v>
      </c>
      <c r="G63" s="1">
        <v>-60.332000000000001</v>
      </c>
      <c r="H63" s="1">
        <v>-40.340000000000003</v>
      </c>
      <c r="J63">
        <f t="shared" si="0"/>
        <v>-22.155999999999999</v>
      </c>
      <c r="K63">
        <f t="shared" si="1"/>
        <v>-6.2669999999999959</v>
      </c>
      <c r="M63">
        <f t="shared" si="2"/>
        <v>-2.6820000000000022</v>
      </c>
      <c r="N63">
        <f t="shared" si="3"/>
        <v>-27.798999999999992</v>
      </c>
    </row>
    <row r="64" spans="1:14" x14ac:dyDescent="0.2">
      <c r="A64" s="1"/>
      <c r="B64" s="1">
        <v>-44.606999999999999</v>
      </c>
      <c r="C64" s="1">
        <v>-66.632999999999996</v>
      </c>
      <c r="D64" s="1"/>
      <c r="F64" s="1" t="s">
        <v>62</v>
      </c>
      <c r="G64" s="1">
        <v>-56.688000000000002</v>
      </c>
      <c r="H64" s="1">
        <v>-39.604999999999997</v>
      </c>
      <c r="J64">
        <f t="shared" si="0"/>
        <v>-18.512</v>
      </c>
      <c r="K64">
        <f t="shared" si="1"/>
        <v>-6.4309999999999974</v>
      </c>
      <c r="M64">
        <f t="shared" si="2"/>
        <v>-1.9469999999999956</v>
      </c>
      <c r="N64">
        <f t="shared" si="3"/>
        <v>-28.974999999999994</v>
      </c>
    </row>
    <row r="65" spans="1:14" x14ac:dyDescent="0.2">
      <c r="A65" s="1"/>
      <c r="B65" s="1">
        <v>-44.115000000000002</v>
      </c>
      <c r="C65" s="1">
        <v>-66.227000000000004</v>
      </c>
      <c r="D65" s="1"/>
      <c r="F65" s="1" t="s">
        <v>63</v>
      </c>
      <c r="G65" s="1">
        <v>-53.942999999999998</v>
      </c>
      <c r="H65" s="1">
        <v>-38.981999999999999</v>
      </c>
      <c r="J65">
        <f t="shared" si="0"/>
        <v>-15.766999999999996</v>
      </c>
      <c r="K65">
        <f t="shared" si="1"/>
        <v>-5.9390000000000001</v>
      </c>
      <c r="M65">
        <f t="shared" si="2"/>
        <v>-1.3239999999999981</v>
      </c>
      <c r="N65">
        <f t="shared" si="3"/>
        <v>-28.569000000000003</v>
      </c>
    </row>
    <row r="66" spans="1:14" x14ac:dyDescent="0.2">
      <c r="A66" s="1" t="s">
        <v>64</v>
      </c>
      <c r="B66" s="1">
        <v>-42.835999999999999</v>
      </c>
      <c r="C66" s="1">
        <v>-64.363</v>
      </c>
      <c r="D66" s="1"/>
      <c r="F66" s="1" t="s">
        <v>64</v>
      </c>
      <c r="G66" s="1">
        <v>-52.116999999999997</v>
      </c>
      <c r="H66" s="1">
        <v>-38.529000000000003</v>
      </c>
      <c r="J66">
        <f t="shared" si="0"/>
        <v>-13.940999999999995</v>
      </c>
      <c r="K66">
        <f t="shared" si="1"/>
        <v>-4.6599999999999966</v>
      </c>
      <c r="M66">
        <f t="shared" si="2"/>
        <v>-0.87100000000000222</v>
      </c>
      <c r="N66">
        <f t="shared" si="3"/>
        <v>-26.704999999999998</v>
      </c>
    </row>
    <row r="67" spans="1:14" x14ac:dyDescent="0.2">
      <c r="A67" s="1"/>
      <c r="B67" s="1">
        <v>-41.534999999999997</v>
      </c>
      <c r="C67" s="1">
        <v>-63.34</v>
      </c>
      <c r="D67" s="1"/>
      <c r="F67" s="1" t="s">
        <v>65</v>
      </c>
      <c r="G67" s="1">
        <v>-50.941000000000003</v>
      </c>
      <c r="H67" s="1">
        <v>-38.292999999999999</v>
      </c>
      <c r="J67">
        <f t="shared" si="0"/>
        <v>-12.765000000000001</v>
      </c>
      <c r="K67">
        <f t="shared" si="1"/>
        <v>-3.3589999999999947</v>
      </c>
      <c r="M67">
        <f t="shared" si="2"/>
        <v>-0.63499999999999801</v>
      </c>
      <c r="N67">
        <f t="shared" si="3"/>
        <v>-25.682000000000002</v>
      </c>
    </row>
    <row r="68" spans="1:14" x14ac:dyDescent="0.2">
      <c r="A68" s="1"/>
      <c r="B68" s="1">
        <v>-40.601999999999997</v>
      </c>
      <c r="C68" s="1">
        <v>-62.953000000000003</v>
      </c>
      <c r="D68" s="1"/>
      <c r="F68" s="1" t="s">
        <v>66</v>
      </c>
      <c r="G68" s="1">
        <v>-50.4</v>
      </c>
      <c r="H68" s="1">
        <v>-38.197000000000003</v>
      </c>
      <c r="J68">
        <f t="shared" ref="J68:J74" si="4">G68+38.176</f>
        <v>-12.223999999999997</v>
      </c>
      <c r="K68">
        <f t="shared" ref="K68:K74" si="5">B68+38.176</f>
        <v>-2.4259999999999948</v>
      </c>
      <c r="M68">
        <f t="shared" ref="M68:M74" si="6">H68+37.658</f>
        <v>-0.53900000000000148</v>
      </c>
      <c r="N68">
        <f t="shared" ref="N68:N74" si="7">C68+37.658</f>
        <v>-25.295000000000002</v>
      </c>
    </row>
    <row r="69" spans="1:14" x14ac:dyDescent="0.2">
      <c r="A69" s="1"/>
      <c r="B69" s="1">
        <v>-40.042999999999999</v>
      </c>
      <c r="C69" s="1">
        <v>-63.247999999999998</v>
      </c>
      <c r="D69" s="1"/>
      <c r="F69" s="1" t="s">
        <v>67</v>
      </c>
      <c r="G69" s="1">
        <v>-50.445</v>
      </c>
      <c r="H69" s="1">
        <v>-38.195</v>
      </c>
      <c r="J69">
        <f t="shared" si="4"/>
        <v>-12.268999999999998</v>
      </c>
      <c r="K69">
        <f t="shared" si="5"/>
        <v>-1.8669999999999973</v>
      </c>
      <c r="M69">
        <f t="shared" si="6"/>
        <v>-0.53699999999999903</v>
      </c>
      <c r="N69">
        <f t="shared" si="7"/>
        <v>-25.589999999999996</v>
      </c>
    </row>
    <row r="70" spans="1:14" x14ac:dyDescent="0.2">
      <c r="A70" s="1"/>
      <c r="B70" s="1">
        <v>-39.671999999999997</v>
      </c>
      <c r="C70" s="1">
        <v>-64.343999999999994</v>
      </c>
      <c r="D70" s="1"/>
      <c r="F70" s="1" t="s">
        <v>68</v>
      </c>
      <c r="G70" s="1">
        <v>-50.921999999999997</v>
      </c>
      <c r="H70" s="1">
        <v>-38.203000000000003</v>
      </c>
      <c r="J70">
        <f t="shared" si="4"/>
        <v>-12.745999999999995</v>
      </c>
      <c r="K70">
        <f t="shared" si="5"/>
        <v>-1.4959999999999951</v>
      </c>
      <c r="M70">
        <f t="shared" si="6"/>
        <v>-0.54500000000000171</v>
      </c>
      <c r="N70">
        <f t="shared" si="7"/>
        <v>-26.685999999999993</v>
      </c>
    </row>
    <row r="71" spans="1:14" x14ac:dyDescent="0.2">
      <c r="A71" s="1"/>
      <c r="B71" s="1">
        <v>-39.326000000000001</v>
      </c>
      <c r="C71" s="1">
        <v>-66.84</v>
      </c>
      <c r="D71" s="1"/>
      <c r="F71" s="1" t="s">
        <v>69</v>
      </c>
      <c r="G71" s="1">
        <v>-51.756</v>
      </c>
      <c r="H71" s="1">
        <v>-38.139000000000003</v>
      </c>
      <c r="J71">
        <f t="shared" si="4"/>
        <v>-13.579999999999998</v>
      </c>
      <c r="K71">
        <f t="shared" si="5"/>
        <v>-1.1499999999999986</v>
      </c>
      <c r="M71">
        <f t="shared" si="6"/>
        <v>-0.48100000000000165</v>
      </c>
      <c r="N71">
        <f t="shared" si="7"/>
        <v>-29.182000000000002</v>
      </c>
    </row>
    <row r="72" spans="1:14" x14ac:dyDescent="0.2">
      <c r="A72" s="1"/>
      <c r="B72" s="1">
        <v>-38.942999999999998</v>
      </c>
      <c r="C72" s="1">
        <v>-71.566000000000003</v>
      </c>
      <c r="D72" s="1"/>
      <c r="F72" s="1" t="s">
        <v>70</v>
      </c>
      <c r="G72" s="1">
        <v>-52.798999999999999</v>
      </c>
      <c r="H72" s="1">
        <v>-37.984000000000002</v>
      </c>
      <c r="J72">
        <f t="shared" si="4"/>
        <v>-14.622999999999998</v>
      </c>
      <c r="K72">
        <f t="shared" si="5"/>
        <v>-0.76699999999999591</v>
      </c>
      <c r="M72">
        <f t="shared" si="6"/>
        <v>-0.32600000000000051</v>
      </c>
      <c r="N72">
        <f t="shared" si="7"/>
        <v>-33.908000000000001</v>
      </c>
    </row>
    <row r="73" spans="1:14" x14ac:dyDescent="0.2">
      <c r="A73" s="1"/>
      <c r="B73" s="1">
        <v>-38.552999999999997</v>
      </c>
      <c r="C73" s="1">
        <v>-76.933999999999997</v>
      </c>
      <c r="D73" s="1"/>
      <c r="F73" s="1" t="s">
        <v>71</v>
      </c>
      <c r="G73" s="1">
        <v>-53.947000000000003</v>
      </c>
      <c r="H73" s="1">
        <v>-37.792999999999999</v>
      </c>
      <c r="J73">
        <f t="shared" si="4"/>
        <v>-15.771000000000001</v>
      </c>
      <c r="K73">
        <f t="shared" si="5"/>
        <v>-0.37699999999999534</v>
      </c>
      <c r="M73">
        <f t="shared" si="6"/>
        <v>-0.13499999999999801</v>
      </c>
      <c r="N73">
        <f t="shared" si="7"/>
        <v>-39.275999999999996</v>
      </c>
    </row>
    <row r="74" spans="1:14" x14ac:dyDescent="0.2">
      <c r="A74" s="1"/>
      <c r="B74" s="1">
        <v>-38.286999999999999</v>
      </c>
      <c r="C74" s="1">
        <v>-67.578000000000003</v>
      </c>
      <c r="D74" s="1"/>
      <c r="F74" s="1" t="s">
        <v>72</v>
      </c>
      <c r="G74" s="1">
        <v>-55.216999999999999</v>
      </c>
      <c r="H74" s="1">
        <v>-37.661999999999999</v>
      </c>
      <c r="J74">
        <f t="shared" si="4"/>
        <v>-17.040999999999997</v>
      </c>
      <c r="K74">
        <f t="shared" si="5"/>
        <v>-0.1109999999999971</v>
      </c>
      <c r="M74">
        <f t="shared" si="6"/>
        <v>-3.9999999999977831E-3</v>
      </c>
      <c r="N74">
        <f t="shared" si="7"/>
        <v>-29.92</v>
      </c>
    </row>
    <row r="76" spans="1:14" x14ac:dyDescent="0.2">
      <c r="B76">
        <f>MAX(B3:B74)</f>
        <v>-38.176000000000002</v>
      </c>
      <c r="C76">
        <f t="shared" ref="C76:H76" si="8">MAX(C3:C74)</f>
        <v>-50.978999999999999</v>
      </c>
      <c r="G76">
        <f t="shared" si="8"/>
        <v>-50.4</v>
      </c>
      <c r="H76">
        <f t="shared" si="8"/>
        <v>-37.658000000000001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Tac2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Staff/Research Student</cp:lastModifiedBy>
  <dcterms:created xsi:type="dcterms:W3CDTF">2013-08-01T14:34:26Z</dcterms:created>
  <dcterms:modified xsi:type="dcterms:W3CDTF">2015-08-13T09:52:27Z</dcterms:modified>
</cp:coreProperties>
</file>