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5" yWindow="540" windowWidth="18195" windowHeight="11580" activeTab="2"/>
  </bookViews>
  <sheets>
    <sheet name="Compressive Stress" sheetId="4" r:id="rId1"/>
    <sheet name="Conical Indentations" sheetId="5" r:id="rId2"/>
    <sheet name="Figure 6" sheetId="15" r:id="rId3"/>
    <sheet name="4mm Glass" sheetId="14" r:id="rId4"/>
  </sheets>
  <calcPr calcId="145621"/>
</workbook>
</file>

<file path=xl/calcChain.xml><?xml version="1.0" encoding="utf-8"?>
<calcChain xmlns="http://schemas.openxmlformats.org/spreadsheetml/2006/main">
  <c r="B7" i="14" l="1"/>
  <c r="B2" i="14" l="1"/>
  <c r="B3" i="14"/>
  <c r="B4" i="14"/>
  <c r="B5" i="14"/>
  <c r="B6" i="14"/>
  <c r="B8" i="14"/>
  <c r="B9" i="14"/>
  <c r="B10" i="14"/>
  <c r="B11" i="14"/>
  <c r="B12" i="14"/>
  <c r="B13" i="14"/>
  <c r="B14" i="14"/>
  <c r="B15" i="14"/>
  <c r="B16" i="14"/>
  <c r="B17" i="14"/>
  <c r="B18" i="14"/>
  <c r="B1" i="14"/>
  <c r="H2" i="14" l="1"/>
  <c r="H3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" i="14"/>
  <c r="N128" i="14" l="1"/>
  <c r="N192" i="14"/>
  <c r="M6" i="14"/>
  <c r="L8" i="14"/>
  <c r="L16" i="14"/>
  <c r="L24" i="14"/>
  <c r="L32" i="14"/>
  <c r="L40" i="14"/>
  <c r="L48" i="14"/>
  <c r="L108" i="14"/>
  <c r="L112" i="14"/>
  <c r="L116" i="14"/>
  <c r="L120" i="14"/>
  <c r="L124" i="14"/>
  <c r="L128" i="14"/>
  <c r="L132" i="14"/>
  <c r="L136" i="14"/>
  <c r="L140" i="14"/>
  <c r="L144" i="14"/>
  <c r="L148" i="14"/>
  <c r="L152" i="14"/>
  <c r="L156" i="14"/>
  <c r="L160" i="14"/>
  <c r="L164" i="14"/>
  <c r="L168" i="14"/>
  <c r="L172" i="14"/>
  <c r="L176" i="14"/>
  <c r="L180" i="14"/>
  <c r="L184" i="14"/>
  <c r="L188" i="14"/>
  <c r="L192" i="14"/>
  <c r="L196" i="14"/>
  <c r="L200" i="14"/>
  <c r="L204" i="14"/>
  <c r="L208" i="14"/>
  <c r="L212" i="14"/>
  <c r="L216" i="14"/>
  <c r="L220" i="14"/>
  <c r="L224" i="14"/>
  <c r="L228" i="14"/>
  <c r="L232" i="14"/>
  <c r="L236" i="14"/>
  <c r="L240" i="14"/>
  <c r="L244" i="14"/>
  <c r="L248" i="14"/>
  <c r="L252" i="14"/>
  <c r="K3" i="14"/>
  <c r="K105" i="14"/>
  <c r="K106" i="14"/>
  <c r="K107" i="14"/>
  <c r="L107" i="14" s="1"/>
  <c r="K108" i="14"/>
  <c r="K109" i="14"/>
  <c r="K110" i="14"/>
  <c r="K111" i="14"/>
  <c r="L111" i="14" s="1"/>
  <c r="K112" i="14"/>
  <c r="M112" i="14" s="1"/>
  <c r="K113" i="14"/>
  <c r="K114" i="14"/>
  <c r="K115" i="14"/>
  <c r="L115" i="14" s="1"/>
  <c r="K116" i="14"/>
  <c r="K117" i="14"/>
  <c r="K118" i="14"/>
  <c r="K119" i="14"/>
  <c r="L119" i="14" s="1"/>
  <c r="K120" i="14"/>
  <c r="K121" i="14"/>
  <c r="K122" i="14"/>
  <c r="K123" i="14"/>
  <c r="L123" i="14" s="1"/>
  <c r="K124" i="14"/>
  <c r="K125" i="14"/>
  <c r="K126" i="14"/>
  <c r="K127" i="14"/>
  <c r="L127" i="14" s="1"/>
  <c r="K128" i="14"/>
  <c r="M128" i="14" s="1"/>
  <c r="K129" i="14"/>
  <c r="K130" i="14"/>
  <c r="K131" i="14"/>
  <c r="L131" i="14" s="1"/>
  <c r="K132" i="14"/>
  <c r="K133" i="14"/>
  <c r="K134" i="14"/>
  <c r="K135" i="14"/>
  <c r="L135" i="14" s="1"/>
  <c r="K136" i="14"/>
  <c r="K137" i="14"/>
  <c r="K138" i="14"/>
  <c r="K139" i="14"/>
  <c r="L139" i="14" s="1"/>
  <c r="K140" i="14"/>
  <c r="K141" i="14"/>
  <c r="K142" i="14"/>
  <c r="K143" i="14"/>
  <c r="L143" i="14" s="1"/>
  <c r="K144" i="14"/>
  <c r="M144" i="14" s="1"/>
  <c r="K145" i="14"/>
  <c r="K146" i="14"/>
  <c r="K147" i="14"/>
  <c r="L147" i="14" s="1"/>
  <c r="K148" i="14"/>
  <c r="K149" i="14"/>
  <c r="K150" i="14"/>
  <c r="K151" i="14"/>
  <c r="L151" i="14" s="1"/>
  <c r="K152" i="14"/>
  <c r="K153" i="14"/>
  <c r="K154" i="14"/>
  <c r="K155" i="14"/>
  <c r="L155" i="14" s="1"/>
  <c r="K156" i="14"/>
  <c r="K157" i="14"/>
  <c r="K158" i="14"/>
  <c r="K159" i="14"/>
  <c r="L159" i="14" s="1"/>
  <c r="K160" i="14"/>
  <c r="M160" i="14" s="1"/>
  <c r="K161" i="14"/>
  <c r="K162" i="14"/>
  <c r="K163" i="14"/>
  <c r="L163" i="14" s="1"/>
  <c r="K164" i="14"/>
  <c r="K165" i="14"/>
  <c r="K166" i="14"/>
  <c r="K167" i="14"/>
  <c r="L167" i="14" s="1"/>
  <c r="K168" i="14"/>
  <c r="K169" i="14"/>
  <c r="K170" i="14"/>
  <c r="K171" i="14"/>
  <c r="L171" i="14" s="1"/>
  <c r="K172" i="14"/>
  <c r="K173" i="14"/>
  <c r="K174" i="14"/>
  <c r="M174" i="14" s="1"/>
  <c r="K175" i="14"/>
  <c r="L175" i="14" s="1"/>
  <c r="K176" i="14"/>
  <c r="M176" i="14" s="1"/>
  <c r="K177" i="14"/>
  <c r="K178" i="14"/>
  <c r="K179" i="14"/>
  <c r="L179" i="14" s="1"/>
  <c r="K180" i="14"/>
  <c r="K181" i="14"/>
  <c r="K182" i="14"/>
  <c r="K183" i="14"/>
  <c r="L183" i="14" s="1"/>
  <c r="K184" i="14"/>
  <c r="K185" i="14"/>
  <c r="K186" i="14"/>
  <c r="K187" i="14"/>
  <c r="L187" i="14" s="1"/>
  <c r="K188" i="14"/>
  <c r="K189" i="14"/>
  <c r="K190" i="14"/>
  <c r="M190" i="14" s="1"/>
  <c r="K191" i="14"/>
  <c r="L191" i="14" s="1"/>
  <c r="K192" i="14"/>
  <c r="M192" i="14" s="1"/>
  <c r="K193" i="14"/>
  <c r="K194" i="14"/>
  <c r="K195" i="14"/>
  <c r="L195" i="14" s="1"/>
  <c r="K196" i="14"/>
  <c r="K197" i="14"/>
  <c r="K198" i="14"/>
  <c r="K199" i="14"/>
  <c r="L199" i="14" s="1"/>
  <c r="K200" i="14"/>
  <c r="K201" i="14"/>
  <c r="K202" i="14"/>
  <c r="K203" i="14"/>
  <c r="L203" i="14" s="1"/>
  <c r="K204" i="14"/>
  <c r="K205" i="14"/>
  <c r="K206" i="14"/>
  <c r="K207" i="14"/>
  <c r="L207" i="14" s="1"/>
  <c r="K208" i="14"/>
  <c r="M208" i="14" s="1"/>
  <c r="K209" i="14"/>
  <c r="K210" i="14"/>
  <c r="K211" i="14"/>
  <c r="L211" i="14" s="1"/>
  <c r="K212" i="14"/>
  <c r="K213" i="14"/>
  <c r="K214" i="14"/>
  <c r="K215" i="14"/>
  <c r="L215" i="14" s="1"/>
  <c r="K216" i="14"/>
  <c r="K217" i="14"/>
  <c r="K218" i="14"/>
  <c r="K219" i="14"/>
  <c r="L219" i="14" s="1"/>
  <c r="K220" i="14"/>
  <c r="K221" i="14"/>
  <c r="K222" i="14"/>
  <c r="M222" i="14" s="1"/>
  <c r="K223" i="14"/>
  <c r="L223" i="14" s="1"/>
  <c r="K224" i="14"/>
  <c r="M224" i="14" s="1"/>
  <c r="K225" i="14"/>
  <c r="K226" i="14"/>
  <c r="K227" i="14"/>
  <c r="L227" i="14" s="1"/>
  <c r="K228" i="14"/>
  <c r="K229" i="14"/>
  <c r="K230" i="14"/>
  <c r="K231" i="14"/>
  <c r="L231" i="14" s="1"/>
  <c r="K232" i="14"/>
  <c r="N232" i="14" s="1"/>
  <c r="K233" i="14"/>
  <c r="K234" i="14"/>
  <c r="M234" i="14" s="1"/>
  <c r="K235" i="14"/>
  <c r="L235" i="14" s="1"/>
  <c r="K236" i="14"/>
  <c r="N236" i="14" s="1"/>
  <c r="K237" i="14"/>
  <c r="K238" i="14"/>
  <c r="K239" i="14"/>
  <c r="L239" i="14" s="1"/>
  <c r="K240" i="14"/>
  <c r="N240" i="14" s="1"/>
  <c r="K241" i="14"/>
  <c r="K242" i="14"/>
  <c r="K243" i="14"/>
  <c r="L243" i="14" s="1"/>
  <c r="K244" i="14"/>
  <c r="N244" i="14" s="1"/>
  <c r="K245" i="14"/>
  <c r="K246" i="14"/>
  <c r="K247" i="14"/>
  <c r="L247" i="14" s="1"/>
  <c r="K248" i="14"/>
  <c r="N248" i="14" s="1"/>
  <c r="K249" i="14"/>
  <c r="K250" i="14"/>
  <c r="K251" i="14"/>
  <c r="L251" i="14" s="1"/>
  <c r="K252" i="14"/>
  <c r="N252" i="14" s="1"/>
  <c r="K103" i="14"/>
  <c r="K104" i="14"/>
  <c r="L104" i="14" s="1"/>
  <c r="K4" i="14"/>
  <c r="L4" i="14" s="1"/>
  <c r="K5" i="14"/>
  <c r="K6" i="14"/>
  <c r="N6" i="14" s="1"/>
  <c r="K7" i="14"/>
  <c r="K8" i="14"/>
  <c r="K9" i="14"/>
  <c r="K10" i="14"/>
  <c r="K11" i="14"/>
  <c r="K12" i="14"/>
  <c r="L12" i="14" s="1"/>
  <c r="K13" i="14"/>
  <c r="K14" i="14"/>
  <c r="K15" i="14"/>
  <c r="K16" i="14"/>
  <c r="M16" i="14" s="1"/>
  <c r="K17" i="14"/>
  <c r="K18" i="14"/>
  <c r="K19" i="14"/>
  <c r="K20" i="14"/>
  <c r="L20" i="14" s="1"/>
  <c r="K21" i="14"/>
  <c r="K22" i="14"/>
  <c r="N22" i="14" s="1"/>
  <c r="K23" i="14"/>
  <c r="K24" i="14"/>
  <c r="K25" i="14"/>
  <c r="K26" i="14"/>
  <c r="K27" i="14"/>
  <c r="K28" i="14"/>
  <c r="L28" i="14" s="1"/>
  <c r="K29" i="14"/>
  <c r="K30" i="14"/>
  <c r="K31" i="14"/>
  <c r="K32" i="14"/>
  <c r="M32" i="14" s="1"/>
  <c r="K33" i="14"/>
  <c r="K34" i="14"/>
  <c r="K35" i="14"/>
  <c r="K36" i="14"/>
  <c r="L36" i="14" s="1"/>
  <c r="K37" i="14"/>
  <c r="K38" i="14"/>
  <c r="N38" i="14" s="1"/>
  <c r="K39" i="14"/>
  <c r="K40" i="14"/>
  <c r="K41" i="14"/>
  <c r="K42" i="14"/>
  <c r="K43" i="14"/>
  <c r="K44" i="14"/>
  <c r="L44" i="14" s="1"/>
  <c r="K45" i="14"/>
  <c r="K46" i="14"/>
  <c r="K47" i="14"/>
  <c r="K48" i="14"/>
  <c r="M48" i="14" s="1"/>
  <c r="K49" i="14"/>
  <c r="K50" i="14"/>
  <c r="K51" i="14"/>
  <c r="K52" i="14"/>
  <c r="L52" i="14" s="1"/>
  <c r="K53" i="14"/>
  <c r="K54" i="14"/>
  <c r="K55" i="14"/>
  <c r="K56" i="14"/>
  <c r="L56" i="14" s="1"/>
  <c r="K57" i="14"/>
  <c r="K58" i="14"/>
  <c r="K59" i="14"/>
  <c r="K60" i="14"/>
  <c r="K61" i="14"/>
  <c r="K62" i="14"/>
  <c r="K63" i="14"/>
  <c r="K64" i="14"/>
  <c r="M64" i="14" s="1"/>
  <c r="K65" i="14"/>
  <c r="K66" i="14"/>
  <c r="K67" i="14"/>
  <c r="K68" i="14"/>
  <c r="K69" i="14"/>
  <c r="K70" i="14"/>
  <c r="K71" i="14"/>
  <c r="K72" i="14"/>
  <c r="L72" i="14" s="1"/>
  <c r="K73" i="14"/>
  <c r="K74" i="14"/>
  <c r="K75" i="14"/>
  <c r="K76" i="14"/>
  <c r="K77" i="14"/>
  <c r="K78" i="14"/>
  <c r="K79" i="14"/>
  <c r="K80" i="14"/>
  <c r="L80" i="14" s="1"/>
  <c r="K81" i="14"/>
  <c r="K82" i="14"/>
  <c r="K83" i="14"/>
  <c r="K84" i="14"/>
  <c r="K85" i="14"/>
  <c r="K86" i="14"/>
  <c r="K87" i="14"/>
  <c r="K88" i="14"/>
  <c r="L88" i="14" s="1"/>
  <c r="K89" i="14"/>
  <c r="K90" i="14"/>
  <c r="K91" i="14"/>
  <c r="K92" i="14"/>
  <c r="K93" i="14"/>
  <c r="K94" i="14"/>
  <c r="K95" i="14"/>
  <c r="K96" i="14"/>
  <c r="L96" i="14" s="1"/>
  <c r="K97" i="14"/>
  <c r="K98" i="14"/>
  <c r="K99" i="14"/>
  <c r="K100" i="14"/>
  <c r="L100" i="14" s="1"/>
  <c r="K101" i="14"/>
  <c r="K102" i="14"/>
  <c r="N91" i="14" l="1"/>
  <c r="M91" i="14"/>
  <c r="L91" i="14"/>
  <c r="N79" i="14"/>
  <c r="M79" i="14"/>
  <c r="L79" i="14"/>
  <c r="N67" i="14"/>
  <c r="M67" i="14"/>
  <c r="L67" i="14"/>
  <c r="N59" i="14"/>
  <c r="M59" i="14"/>
  <c r="L59" i="14"/>
  <c r="M47" i="14"/>
  <c r="N47" i="14"/>
  <c r="L47" i="14"/>
  <c r="M39" i="14"/>
  <c r="N39" i="14"/>
  <c r="L39" i="14"/>
  <c r="M23" i="14"/>
  <c r="N23" i="14"/>
  <c r="L23" i="14"/>
  <c r="M11" i="14"/>
  <c r="N11" i="14"/>
  <c r="L11" i="14"/>
  <c r="N250" i="14"/>
  <c r="L250" i="14"/>
  <c r="N242" i="14"/>
  <c r="L242" i="14"/>
  <c r="N230" i="14"/>
  <c r="M230" i="14"/>
  <c r="L230" i="14"/>
  <c r="N218" i="14"/>
  <c r="L218" i="14"/>
  <c r="M218" i="14"/>
  <c r="N210" i="14"/>
  <c r="M210" i="14"/>
  <c r="L210" i="14"/>
  <c r="N202" i="14"/>
  <c r="L202" i="14"/>
  <c r="M202" i="14"/>
  <c r="N194" i="14"/>
  <c r="M194" i="14"/>
  <c r="L194" i="14"/>
  <c r="N186" i="14"/>
  <c r="L186" i="14"/>
  <c r="M186" i="14"/>
  <c r="N178" i="14"/>
  <c r="M178" i="14"/>
  <c r="L178" i="14"/>
  <c r="N170" i="14"/>
  <c r="L170" i="14"/>
  <c r="M170" i="14"/>
  <c r="N162" i="14"/>
  <c r="M162" i="14"/>
  <c r="L162" i="14"/>
  <c r="N158" i="14"/>
  <c r="L158" i="14"/>
  <c r="N154" i="14"/>
  <c r="L154" i="14"/>
  <c r="M154" i="14"/>
  <c r="N150" i="14"/>
  <c r="M150" i="14"/>
  <c r="L150" i="14"/>
  <c r="N142" i="14"/>
  <c r="L142" i="14"/>
  <c r="N138" i="14"/>
  <c r="L138" i="14"/>
  <c r="M138" i="14"/>
  <c r="N134" i="14"/>
  <c r="M134" i="14"/>
  <c r="L134" i="14"/>
  <c r="N130" i="14"/>
  <c r="M130" i="14"/>
  <c r="L130" i="14"/>
  <c r="N126" i="14"/>
  <c r="L126" i="14"/>
  <c r="N122" i="14"/>
  <c r="L122" i="14"/>
  <c r="M122" i="14"/>
  <c r="N118" i="14"/>
  <c r="M118" i="14"/>
  <c r="L118" i="14"/>
  <c r="N114" i="14"/>
  <c r="M114" i="14"/>
  <c r="L114" i="14"/>
  <c r="N110" i="14"/>
  <c r="L110" i="14"/>
  <c r="N106" i="14"/>
  <c r="L106" i="14"/>
  <c r="M106" i="14"/>
  <c r="M242" i="14"/>
  <c r="M126" i="14"/>
  <c r="N102" i="14"/>
  <c r="M102" i="14"/>
  <c r="L102" i="14"/>
  <c r="N98" i="14"/>
  <c r="M98" i="14"/>
  <c r="L98" i="14"/>
  <c r="N94" i="14"/>
  <c r="L94" i="14"/>
  <c r="N90" i="14"/>
  <c r="M90" i="14"/>
  <c r="L90" i="14"/>
  <c r="N86" i="14"/>
  <c r="M86" i="14"/>
  <c r="L86" i="14"/>
  <c r="N82" i="14"/>
  <c r="M82" i="14"/>
  <c r="L82" i="14"/>
  <c r="N78" i="14"/>
  <c r="M78" i="14"/>
  <c r="L78" i="14"/>
  <c r="N74" i="14"/>
  <c r="M74" i="14"/>
  <c r="L74" i="14"/>
  <c r="N70" i="14"/>
  <c r="M70" i="14"/>
  <c r="L70" i="14"/>
  <c r="N66" i="14"/>
  <c r="M66" i="14"/>
  <c r="L66" i="14"/>
  <c r="N62" i="14"/>
  <c r="L62" i="14"/>
  <c r="N58" i="14"/>
  <c r="M58" i="14"/>
  <c r="L58" i="14"/>
  <c r="N54" i="14"/>
  <c r="M54" i="14"/>
  <c r="L54" i="14"/>
  <c r="M110" i="14"/>
  <c r="N99" i="14"/>
  <c r="M99" i="14"/>
  <c r="L99" i="14"/>
  <c r="N87" i="14"/>
  <c r="M87" i="14"/>
  <c r="L87" i="14"/>
  <c r="N75" i="14"/>
  <c r="M75" i="14"/>
  <c r="L75" i="14"/>
  <c r="N63" i="14"/>
  <c r="M63" i="14"/>
  <c r="L63" i="14"/>
  <c r="M51" i="14"/>
  <c r="N51" i="14"/>
  <c r="L51" i="14"/>
  <c r="M35" i="14"/>
  <c r="N35" i="14"/>
  <c r="L35" i="14"/>
  <c r="M19" i="14"/>
  <c r="N19" i="14"/>
  <c r="L19" i="14"/>
  <c r="M7" i="14"/>
  <c r="N7" i="14"/>
  <c r="L7" i="14"/>
  <c r="N246" i="14"/>
  <c r="M246" i="14"/>
  <c r="L246" i="14"/>
  <c r="N234" i="14"/>
  <c r="L234" i="14"/>
  <c r="N226" i="14"/>
  <c r="M226" i="14"/>
  <c r="L226" i="14"/>
  <c r="N214" i="14"/>
  <c r="M214" i="14"/>
  <c r="L214" i="14"/>
  <c r="N206" i="14"/>
  <c r="L206" i="14"/>
  <c r="N198" i="14"/>
  <c r="M198" i="14"/>
  <c r="L198" i="14"/>
  <c r="N190" i="14"/>
  <c r="L190" i="14"/>
  <c r="N182" i="14"/>
  <c r="M182" i="14"/>
  <c r="L182" i="14"/>
  <c r="N174" i="14"/>
  <c r="L174" i="14"/>
  <c r="N166" i="14"/>
  <c r="M166" i="14"/>
  <c r="L166" i="14"/>
  <c r="N146" i="14"/>
  <c r="M146" i="14"/>
  <c r="L146" i="14"/>
  <c r="N101" i="14"/>
  <c r="M101" i="14"/>
  <c r="L101" i="14"/>
  <c r="N97" i="14"/>
  <c r="M97" i="14"/>
  <c r="L97" i="14"/>
  <c r="N93" i="14"/>
  <c r="M93" i="14"/>
  <c r="L93" i="14"/>
  <c r="N89" i="14"/>
  <c r="M89" i="14"/>
  <c r="L89" i="14"/>
  <c r="N85" i="14"/>
  <c r="M85" i="14"/>
  <c r="L85" i="14"/>
  <c r="N81" i="14"/>
  <c r="M81" i="14"/>
  <c r="L81" i="14"/>
  <c r="N77" i="14"/>
  <c r="M77" i="14"/>
  <c r="L77" i="14"/>
  <c r="N73" i="14"/>
  <c r="M73" i="14"/>
  <c r="L73" i="14"/>
  <c r="N69" i="14"/>
  <c r="M69" i="14"/>
  <c r="L69" i="14"/>
  <c r="N65" i="14"/>
  <c r="M65" i="14"/>
  <c r="L65" i="14"/>
  <c r="N61" i="14"/>
  <c r="M61" i="14"/>
  <c r="L61" i="14"/>
  <c r="N57" i="14"/>
  <c r="M57" i="14"/>
  <c r="L57" i="14"/>
  <c r="N53" i="14"/>
  <c r="M53" i="14"/>
  <c r="L53" i="14"/>
  <c r="N49" i="14"/>
  <c r="M49" i="14"/>
  <c r="L49" i="14"/>
  <c r="N45" i="14"/>
  <c r="M45" i="14"/>
  <c r="L45" i="14"/>
  <c r="N41" i="14"/>
  <c r="M41" i="14"/>
  <c r="L41" i="14"/>
  <c r="N37" i="14"/>
  <c r="M37" i="14"/>
  <c r="L37" i="14"/>
  <c r="N33" i="14"/>
  <c r="M33" i="14"/>
  <c r="L33" i="14"/>
  <c r="N29" i="14"/>
  <c r="M29" i="14"/>
  <c r="L29" i="14"/>
  <c r="N25" i="14"/>
  <c r="M25" i="14"/>
  <c r="L25" i="14"/>
  <c r="N21" i="14"/>
  <c r="M21" i="14"/>
  <c r="L21" i="14"/>
  <c r="N17" i="14"/>
  <c r="M17" i="14"/>
  <c r="L17" i="14"/>
  <c r="N13" i="14"/>
  <c r="M13" i="14"/>
  <c r="L13" i="14"/>
  <c r="N9" i="14"/>
  <c r="M9" i="14"/>
  <c r="L9" i="14"/>
  <c r="M158" i="14"/>
  <c r="M94" i="14"/>
  <c r="N95" i="14"/>
  <c r="M95" i="14"/>
  <c r="L95" i="14"/>
  <c r="N83" i="14"/>
  <c r="M83" i="14"/>
  <c r="L83" i="14"/>
  <c r="N71" i="14"/>
  <c r="M71" i="14"/>
  <c r="L71" i="14"/>
  <c r="N55" i="14"/>
  <c r="M55" i="14"/>
  <c r="L55" i="14"/>
  <c r="M43" i="14"/>
  <c r="N43" i="14"/>
  <c r="L43" i="14"/>
  <c r="M31" i="14"/>
  <c r="N31" i="14"/>
  <c r="L31" i="14"/>
  <c r="M27" i="14"/>
  <c r="N27" i="14"/>
  <c r="L27" i="14"/>
  <c r="M15" i="14"/>
  <c r="N15" i="14"/>
  <c r="L15" i="14"/>
  <c r="N104" i="14"/>
  <c r="M104" i="14"/>
  <c r="N238" i="14"/>
  <c r="M238" i="14"/>
  <c r="L238" i="14"/>
  <c r="N222" i="14"/>
  <c r="L222" i="14"/>
  <c r="N100" i="14"/>
  <c r="M100" i="14"/>
  <c r="M96" i="14"/>
  <c r="N96" i="14"/>
  <c r="M92" i="14"/>
  <c r="N92" i="14"/>
  <c r="M88" i="14"/>
  <c r="N88" i="14"/>
  <c r="M84" i="14"/>
  <c r="N84" i="14"/>
  <c r="L84" i="14"/>
  <c r="M80" i="14"/>
  <c r="N80" i="14"/>
  <c r="M76" i="14"/>
  <c r="N76" i="14"/>
  <c r="L76" i="14"/>
  <c r="M72" i="14"/>
  <c r="N72" i="14"/>
  <c r="M68" i="14"/>
  <c r="N68" i="14"/>
  <c r="L68" i="14"/>
  <c r="M60" i="14"/>
  <c r="N60" i="14"/>
  <c r="L60" i="14"/>
  <c r="M56" i="14"/>
  <c r="N56" i="14"/>
  <c r="L92" i="14"/>
  <c r="L64" i="14"/>
  <c r="M250" i="14"/>
  <c r="M206" i="14"/>
  <c r="M142" i="14"/>
  <c r="M62" i="14"/>
  <c r="N64" i="14"/>
  <c r="N50" i="14"/>
  <c r="M50" i="14"/>
  <c r="N46" i="14"/>
  <c r="M46" i="14"/>
  <c r="N42" i="14"/>
  <c r="M42" i="14"/>
  <c r="N34" i="14"/>
  <c r="M34" i="14"/>
  <c r="N30" i="14"/>
  <c r="M30" i="14"/>
  <c r="N26" i="14"/>
  <c r="M26" i="14"/>
  <c r="N18" i="14"/>
  <c r="M18" i="14"/>
  <c r="N14" i="14"/>
  <c r="M14" i="14"/>
  <c r="N10" i="14"/>
  <c r="M10" i="14"/>
  <c r="N103" i="14"/>
  <c r="M103" i="14"/>
  <c r="N249" i="14"/>
  <c r="M249" i="14"/>
  <c r="N245" i="14"/>
  <c r="M245" i="14"/>
  <c r="N241" i="14"/>
  <c r="M241" i="14"/>
  <c r="N237" i="14"/>
  <c r="M237" i="14"/>
  <c r="N233" i="14"/>
  <c r="M233" i="14"/>
  <c r="N229" i="14"/>
  <c r="M229" i="14"/>
  <c r="N225" i="14"/>
  <c r="M225" i="14"/>
  <c r="N221" i="14"/>
  <c r="M221" i="14"/>
  <c r="N217" i="14"/>
  <c r="M217" i="14"/>
  <c r="N213" i="14"/>
  <c r="M213" i="14"/>
  <c r="N209" i="14"/>
  <c r="M209" i="14"/>
  <c r="N205" i="14"/>
  <c r="M205" i="14"/>
  <c r="N201" i="14"/>
  <c r="M201" i="14"/>
  <c r="N197" i="14"/>
  <c r="M197" i="14"/>
  <c r="N193" i="14"/>
  <c r="M193" i="14"/>
  <c r="N189" i="14"/>
  <c r="M189" i="14"/>
  <c r="N185" i="14"/>
  <c r="M185" i="14"/>
  <c r="N181" i="14"/>
  <c r="M181" i="14"/>
  <c r="N177" i="14"/>
  <c r="M177" i="14"/>
  <c r="N173" i="14"/>
  <c r="M173" i="14"/>
  <c r="N169" i="14"/>
  <c r="M169" i="14"/>
  <c r="N165" i="14"/>
  <c r="M165" i="14"/>
  <c r="N161" i="14"/>
  <c r="M161" i="14"/>
  <c r="N157" i="14"/>
  <c r="M157" i="14"/>
  <c r="N153" i="14"/>
  <c r="M153" i="14"/>
  <c r="N149" i="14"/>
  <c r="M149" i="14"/>
  <c r="N145" i="14"/>
  <c r="M145" i="14"/>
  <c r="N141" i="14"/>
  <c r="M141" i="14"/>
  <c r="N137" i="14"/>
  <c r="M137" i="14"/>
  <c r="N133" i="14"/>
  <c r="M133" i="14"/>
  <c r="N129" i="14"/>
  <c r="M129" i="14"/>
  <c r="N125" i="14"/>
  <c r="M125" i="14"/>
  <c r="N121" i="14"/>
  <c r="M121" i="14"/>
  <c r="N117" i="14"/>
  <c r="M117" i="14"/>
  <c r="N113" i="14"/>
  <c r="M113" i="14"/>
  <c r="N109" i="14"/>
  <c r="M109" i="14"/>
  <c r="N105" i="14"/>
  <c r="M105" i="14"/>
  <c r="L103" i="14"/>
  <c r="L46" i="14"/>
  <c r="L38" i="14"/>
  <c r="L30" i="14"/>
  <c r="L22" i="14"/>
  <c r="L14" i="14"/>
  <c r="L6" i="14"/>
  <c r="M248" i="14"/>
  <c r="M240" i="14"/>
  <c r="M232" i="14"/>
  <c r="N176" i="14"/>
  <c r="N112" i="14"/>
  <c r="N48" i="14"/>
  <c r="N5" i="14"/>
  <c r="M5" i="14"/>
  <c r="L5" i="14"/>
  <c r="N228" i="14"/>
  <c r="M228" i="14"/>
  <c r="M220" i="14"/>
  <c r="N220" i="14"/>
  <c r="N216" i="14"/>
  <c r="M216" i="14"/>
  <c r="N212" i="14"/>
  <c r="M212" i="14"/>
  <c r="M204" i="14"/>
  <c r="N204" i="14"/>
  <c r="N200" i="14"/>
  <c r="M200" i="14"/>
  <c r="N196" i="14"/>
  <c r="M196" i="14"/>
  <c r="M188" i="14"/>
  <c r="N188" i="14"/>
  <c r="N184" i="14"/>
  <c r="M184" i="14"/>
  <c r="N180" i="14"/>
  <c r="M180" i="14"/>
  <c r="M172" i="14"/>
  <c r="N172" i="14"/>
  <c r="N168" i="14"/>
  <c r="M168" i="14"/>
  <c r="N164" i="14"/>
  <c r="M164" i="14"/>
  <c r="M156" i="14"/>
  <c r="N156" i="14"/>
  <c r="N152" i="14"/>
  <c r="M152" i="14"/>
  <c r="N148" i="14"/>
  <c r="M148" i="14"/>
  <c r="M140" i="14"/>
  <c r="N140" i="14"/>
  <c r="N136" i="14"/>
  <c r="M136" i="14"/>
  <c r="N132" i="14"/>
  <c r="M132" i="14"/>
  <c r="M124" i="14"/>
  <c r="N124" i="14"/>
  <c r="N120" i="14"/>
  <c r="M120" i="14"/>
  <c r="N116" i="14"/>
  <c r="M116" i="14"/>
  <c r="M108" i="14"/>
  <c r="N108" i="14"/>
  <c r="N3" i="14"/>
  <c r="M3" i="14"/>
  <c r="M38" i="14"/>
  <c r="N224" i="14"/>
  <c r="N160" i="14"/>
  <c r="N32" i="14"/>
  <c r="M52" i="14"/>
  <c r="N52" i="14"/>
  <c r="M44" i="14"/>
  <c r="N44" i="14"/>
  <c r="M40" i="14"/>
  <c r="N40" i="14"/>
  <c r="M36" i="14"/>
  <c r="N36" i="14"/>
  <c r="M28" i="14"/>
  <c r="N28" i="14"/>
  <c r="M24" i="14"/>
  <c r="N24" i="14"/>
  <c r="M20" i="14"/>
  <c r="N20" i="14"/>
  <c r="M12" i="14"/>
  <c r="N12" i="14"/>
  <c r="M8" i="14"/>
  <c r="N8" i="14"/>
  <c r="M4" i="14"/>
  <c r="N4" i="14"/>
  <c r="N251" i="14"/>
  <c r="M251" i="14"/>
  <c r="N247" i="14"/>
  <c r="M247" i="14"/>
  <c r="N243" i="14"/>
  <c r="M243" i="14"/>
  <c r="N239" i="14"/>
  <c r="M239" i="14"/>
  <c r="N235" i="14"/>
  <c r="M235" i="14"/>
  <c r="N231" i="14"/>
  <c r="M231" i="14"/>
  <c r="N227" i="14"/>
  <c r="M227" i="14"/>
  <c r="N223" i="14"/>
  <c r="M223" i="14"/>
  <c r="N219" i="14"/>
  <c r="M219" i="14"/>
  <c r="N215" i="14"/>
  <c r="M215" i="14"/>
  <c r="N211" i="14"/>
  <c r="M211" i="14"/>
  <c r="N207" i="14"/>
  <c r="M207" i="14"/>
  <c r="N203" i="14"/>
  <c r="M203" i="14"/>
  <c r="N199" i="14"/>
  <c r="M199" i="14"/>
  <c r="N195" i="14"/>
  <c r="M195" i="14"/>
  <c r="N191" i="14"/>
  <c r="M191" i="14"/>
  <c r="N187" i="14"/>
  <c r="M187" i="14"/>
  <c r="N183" i="14"/>
  <c r="M183" i="14"/>
  <c r="N179" i="14"/>
  <c r="M179" i="14"/>
  <c r="N175" i="14"/>
  <c r="M175" i="14"/>
  <c r="N171" i="14"/>
  <c r="M171" i="14"/>
  <c r="N167" i="14"/>
  <c r="M167" i="14"/>
  <c r="N163" i="14"/>
  <c r="M163" i="14"/>
  <c r="N159" i="14"/>
  <c r="M159" i="14"/>
  <c r="N155" i="14"/>
  <c r="M155" i="14"/>
  <c r="N151" i="14"/>
  <c r="M151" i="14"/>
  <c r="N147" i="14"/>
  <c r="M147" i="14"/>
  <c r="N143" i="14"/>
  <c r="M143" i="14"/>
  <c r="N139" i="14"/>
  <c r="M139" i="14"/>
  <c r="N135" i="14"/>
  <c r="M135" i="14"/>
  <c r="N131" i="14"/>
  <c r="M131" i="14"/>
  <c r="N127" i="14"/>
  <c r="M127" i="14"/>
  <c r="N123" i="14"/>
  <c r="M123" i="14"/>
  <c r="N119" i="14"/>
  <c r="M119" i="14"/>
  <c r="N115" i="14"/>
  <c r="M115" i="14"/>
  <c r="N111" i="14"/>
  <c r="M111" i="14"/>
  <c r="N107" i="14"/>
  <c r="M107" i="14"/>
  <c r="L3" i="14"/>
  <c r="L249" i="14"/>
  <c r="L245" i="14"/>
  <c r="L241" i="14"/>
  <c r="L237" i="14"/>
  <c r="L233" i="14"/>
  <c r="L229" i="14"/>
  <c r="L225" i="14"/>
  <c r="L221" i="14"/>
  <c r="L217" i="14"/>
  <c r="L213" i="14"/>
  <c r="L209" i="14"/>
  <c r="L205" i="14"/>
  <c r="L201" i="14"/>
  <c r="L197" i="14"/>
  <c r="L193" i="14"/>
  <c r="L189" i="14"/>
  <c r="L185" i="14"/>
  <c r="L181" i="14"/>
  <c r="L177" i="14"/>
  <c r="L173" i="14"/>
  <c r="L169" i="14"/>
  <c r="L165" i="14"/>
  <c r="L161" i="14"/>
  <c r="L157" i="14"/>
  <c r="L153" i="14"/>
  <c r="L149" i="14"/>
  <c r="L145" i="14"/>
  <c r="L141" i="14"/>
  <c r="L137" i="14"/>
  <c r="L133" i="14"/>
  <c r="L129" i="14"/>
  <c r="L125" i="14"/>
  <c r="L121" i="14"/>
  <c r="L117" i="14"/>
  <c r="L113" i="14"/>
  <c r="L109" i="14"/>
  <c r="L105" i="14"/>
  <c r="L50" i="14"/>
  <c r="L42" i="14"/>
  <c r="L34" i="14"/>
  <c r="L26" i="14"/>
  <c r="L18" i="14"/>
  <c r="L10" i="14"/>
  <c r="M252" i="14"/>
  <c r="M244" i="14"/>
  <c r="M236" i="14"/>
  <c r="M22" i="14"/>
  <c r="N208" i="14"/>
  <c r="N144" i="14"/>
  <c r="N16" i="14"/>
  <c r="C18" i="14"/>
  <c r="D18" i="14" s="1"/>
  <c r="E18" i="14" s="1"/>
  <c r="C17" i="14"/>
  <c r="D17" i="14" s="1"/>
  <c r="E17" i="14" s="1"/>
  <c r="C16" i="14"/>
  <c r="D16" i="14" s="1"/>
  <c r="E16" i="14" s="1"/>
  <c r="C15" i="14"/>
  <c r="D15" i="14" s="1"/>
  <c r="E15" i="14" s="1"/>
  <c r="C14" i="14"/>
  <c r="D14" i="14" s="1"/>
  <c r="E14" i="14" s="1"/>
  <c r="C13" i="14"/>
  <c r="D13" i="14" s="1"/>
  <c r="E13" i="14" s="1"/>
  <c r="C12" i="14"/>
  <c r="D12" i="14" s="1"/>
  <c r="E12" i="14" s="1"/>
  <c r="C11" i="14"/>
  <c r="D11" i="14" s="1"/>
  <c r="E11" i="14" s="1"/>
  <c r="C10" i="14"/>
  <c r="D10" i="14" s="1"/>
  <c r="E10" i="14" s="1"/>
  <c r="C9" i="14"/>
  <c r="D9" i="14" s="1"/>
  <c r="E9" i="14" s="1"/>
  <c r="C8" i="14"/>
  <c r="D8" i="14" s="1"/>
  <c r="E8" i="14" s="1"/>
  <c r="C7" i="14"/>
  <c r="D7" i="14" s="1"/>
  <c r="E7" i="14" s="1"/>
  <c r="C6" i="14"/>
  <c r="D6" i="14" s="1"/>
  <c r="E6" i="14" s="1"/>
  <c r="C5" i="14"/>
  <c r="D5" i="14" s="1"/>
  <c r="E5" i="14" s="1"/>
  <c r="C4" i="14"/>
  <c r="D4" i="14" s="1"/>
  <c r="E4" i="14" s="1"/>
  <c r="C3" i="14"/>
  <c r="D3" i="14" s="1"/>
  <c r="E3" i="14" s="1"/>
  <c r="C2" i="14"/>
  <c r="D2" i="14" s="1"/>
  <c r="E2" i="14" s="1"/>
  <c r="C1" i="14"/>
  <c r="D1" i="14" s="1"/>
  <c r="C2" i="5" l="1"/>
  <c r="E2" i="5"/>
  <c r="B2" i="4"/>
  <c r="C2" i="4" s="1"/>
  <c r="C3" i="5" l="1"/>
  <c r="E3" i="5" s="1"/>
  <c r="C4" i="5"/>
  <c r="E4" i="5" s="1"/>
  <c r="C5" i="5"/>
  <c r="E5" i="5" s="1"/>
  <c r="C6" i="5"/>
  <c r="E6" i="5" s="1"/>
  <c r="C7" i="5"/>
  <c r="E7" i="5" s="1"/>
  <c r="C8" i="5"/>
  <c r="E8" i="5" s="1"/>
  <c r="C9" i="5"/>
  <c r="E9" i="5" s="1"/>
  <c r="C10" i="5"/>
  <c r="E10" i="5" s="1"/>
  <c r="C11" i="5"/>
  <c r="E11" i="5" s="1"/>
  <c r="C12" i="5"/>
  <c r="E12" i="5" s="1"/>
  <c r="C13" i="5"/>
  <c r="E13" i="5" s="1"/>
  <c r="C14" i="5"/>
  <c r="E14" i="5" s="1"/>
  <c r="C15" i="5"/>
  <c r="E15" i="5" s="1"/>
  <c r="C16" i="5"/>
  <c r="E16" i="5" s="1"/>
  <c r="C17" i="5"/>
  <c r="E17" i="5" s="1"/>
  <c r="C18" i="5"/>
  <c r="E18" i="5" s="1"/>
  <c r="C19" i="5"/>
  <c r="E19" i="5" s="1"/>
  <c r="C20" i="5"/>
  <c r="E20" i="5" s="1"/>
  <c r="C21" i="5"/>
  <c r="E21" i="5" s="1"/>
  <c r="C22" i="5"/>
  <c r="E22" i="5" s="1"/>
  <c r="C23" i="5"/>
  <c r="E23" i="5" s="1"/>
  <c r="C24" i="5"/>
  <c r="E24" i="5" s="1"/>
  <c r="C25" i="5"/>
  <c r="E25" i="5" s="1"/>
  <c r="C26" i="5"/>
  <c r="E26" i="5" s="1"/>
  <c r="C27" i="5"/>
  <c r="E27" i="5" s="1"/>
  <c r="C28" i="5"/>
  <c r="E28" i="5" s="1"/>
  <c r="C29" i="5"/>
  <c r="E29" i="5" s="1"/>
  <c r="C30" i="5"/>
  <c r="E30" i="5" s="1"/>
  <c r="C31" i="5"/>
  <c r="E31" i="5" s="1"/>
  <c r="C32" i="5"/>
  <c r="E32" i="5" s="1"/>
  <c r="C33" i="5"/>
  <c r="E33" i="5" s="1"/>
  <c r="C34" i="5"/>
  <c r="E34" i="5" s="1"/>
  <c r="C35" i="5"/>
  <c r="E35" i="5" s="1"/>
  <c r="C36" i="5"/>
  <c r="E36" i="5" s="1"/>
  <c r="C37" i="5"/>
  <c r="E37" i="5" s="1"/>
  <c r="C38" i="5"/>
  <c r="E38" i="5" s="1"/>
  <c r="C39" i="5"/>
  <c r="E39" i="5" s="1"/>
  <c r="C40" i="5"/>
  <c r="E40" i="5" s="1"/>
  <c r="C41" i="5"/>
  <c r="E41" i="5" s="1"/>
  <c r="C42" i="5"/>
  <c r="E42" i="5" s="1"/>
  <c r="C43" i="5"/>
  <c r="E43" i="5" s="1"/>
  <c r="C44" i="5"/>
  <c r="E44" i="5" s="1"/>
  <c r="C45" i="5"/>
  <c r="E45" i="5" s="1"/>
  <c r="C46" i="5"/>
  <c r="E46" i="5" s="1"/>
  <c r="C47" i="5"/>
  <c r="E47" i="5" s="1"/>
  <c r="C48" i="5"/>
  <c r="E48" i="5" s="1"/>
  <c r="C49" i="5"/>
  <c r="E49" i="5" s="1"/>
  <c r="C50" i="5"/>
  <c r="E50" i="5" s="1"/>
  <c r="C51" i="5"/>
  <c r="E51" i="5" s="1"/>
  <c r="C52" i="5"/>
  <c r="E52" i="5" s="1"/>
  <c r="C53" i="5"/>
  <c r="E53" i="5" s="1"/>
  <c r="C54" i="5"/>
  <c r="E54" i="5" s="1"/>
  <c r="C55" i="5"/>
  <c r="E55" i="5" s="1"/>
  <c r="C56" i="5"/>
  <c r="E56" i="5" s="1"/>
  <c r="C57" i="5"/>
  <c r="E57" i="5" s="1"/>
  <c r="C58" i="5"/>
  <c r="E58" i="5" s="1"/>
  <c r="C59" i="5"/>
  <c r="E59" i="5" s="1"/>
  <c r="C60" i="5"/>
  <c r="E60" i="5" s="1"/>
  <c r="C61" i="5"/>
  <c r="E61" i="5" s="1"/>
  <c r="C62" i="5"/>
  <c r="E62" i="5" s="1"/>
  <c r="C63" i="5"/>
  <c r="E63" i="5" s="1"/>
  <c r="C64" i="5"/>
  <c r="E64" i="5" s="1"/>
  <c r="C65" i="5"/>
  <c r="E65" i="5" s="1"/>
  <c r="C66" i="5"/>
  <c r="E66" i="5" s="1"/>
  <c r="C67" i="5"/>
  <c r="E67" i="5" s="1"/>
  <c r="C68" i="5"/>
  <c r="E68" i="5" s="1"/>
  <c r="C69" i="5"/>
  <c r="E69" i="5" s="1"/>
  <c r="C70" i="5"/>
  <c r="E70" i="5" s="1"/>
  <c r="C71" i="5"/>
  <c r="E71" i="5" s="1"/>
  <c r="C72" i="5"/>
  <c r="E72" i="5" s="1"/>
  <c r="C73" i="5"/>
  <c r="E73" i="5" s="1"/>
  <c r="C74" i="5"/>
  <c r="E74" i="5" s="1"/>
  <c r="C75" i="5"/>
  <c r="E75" i="5" s="1"/>
  <c r="C76" i="5"/>
  <c r="E76" i="5" s="1"/>
  <c r="C77" i="5"/>
  <c r="E77" i="5" s="1"/>
  <c r="C78" i="5"/>
  <c r="E78" i="5" s="1"/>
  <c r="C79" i="5"/>
  <c r="E79" i="5" s="1"/>
  <c r="C80" i="5"/>
  <c r="E80" i="5" s="1"/>
  <c r="C81" i="5"/>
  <c r="E81" i="5" s="1"/>
  <c r="C82" i="5"/>
  <c r="E82" i="5" s="1"/>
  <c r="C83" i="5"/>
  <c r="E83" i="5" s="1"/>
  <c r="C84" i="5"/>
  <c r="E84" i="5" s="1"/>
  <c r="C85" i="5"/>
  <c r="E85" i="5" s="1"/>
  <c r="C86" i="5"/>
  <c r="E86" i="5" s="1"/>
  <c r="C87" i="5"/>
  <c r="E87" i="5" s="1"/>
  <c r="C88" i="5"/>
  <c r="E88" i="5" s="1"/>
  <c r="C89" i="5"/>
  <c r="E89" i="5" s="1"/>
  <c r="C90" i="5"/>
  <c r="E90" i="5" s="1"/>
  <c r="C91" i="5"/>
  <c r="E91" i="5" s="1"/>
  <c r="C92" i="5"/>
  <c r="E92" i="5" s="1"/>
  <c r="C93" i="5"/>
  <c r="E93" i="5" s="1"/>
  <c r="C94" i="5"/>
  <c r="E94" i="5" s="1"/>
  <c r="C95" i="5"/>
  <c r="E95" i="5" s="1"/>
  <c r="C96" i="5"/>
  <c r="E96" i="5" s="1"/>
  <c r="C97" i="5"/>
  <c r="E97" i="5" s="1"/>
  <c r="C98" i="5"/>
  <c r="E98" i="5" s="1"/>
  <c r="C99" i="5"/>
  <c r="E99" i="5" s="1"/>
  <c r="C100" i="5"/>
  <c r="E100" i="5" s="1"/>
  <c r="C101" i="5"/>
  <c r="E101" i="5" s="1"/>
  <c r="C102" i="5"/>
  <c r="E102" i="5" s="1"/>
  <c r="C103" i="5"/>
  <c r="E103" i="5" s="1"/>
  <c r="C104" i="5"/>
  <c r="E104" i="5" s="1"/>
  <c r="C105" i="5"/>
  <c r="E105" i="5" s="1"/>
  <c r="C106" i="5"/>
  <c r="E106" i="5" s="1"/>
  <c r="C107" i="5"/>
  <c r="E107" i="5" s="1"/>
  <c r="C108" i="5"/>
  <c r="E108" i="5" s="1"/>
  <c r="C109" i="5"/>
  <c r="E109" i="5" s="1"/>
  <c r="C110" i="5"/>
  <c r="E110" i="5" s="1"/>
  <c r="C111" i="5"/>
  <c r="E111" i="5" s="1"/>
  <c r="C112" i="5"/>
  <c r="E112" i="5" s="1"/>
  <c r="C113" i="5"/>
  <c r="E113" i="5" s="1"/>
  <c r="C114" i="5"/>
  <c r="E114" i="5" s="1"/>
  <c r="C115" i="5"/>
  <c r="E115" i="5" s="1"/>
  <c r="C116" i="5"/>
  <c r="E116" i="5" s="1"/>
  <c r="C117" i="5"/>
  <c r="E117" i="5" s="1"/>
  <c r="C118" i="5"/>
  <c r="E118" i="5" s="1"/>
  <c r="C119" i="5"/>
  <c r="E119" i="5" s="1"/>
  <c r="C120" i="5"/>
  <c r="E120" i="5" s="1"/>
  <c r="C121" i="5"/>
  <c r="E121" i="5" s="1"/>
  <c r="C122" i="5"/>
  <c r="E122" i="5" s="1"/>
  <c r="C123" i="5"/>
  <c r="E123" i="5" s="1"/>
  <c r="C124" i="5"/>
  <c r="E124" i="5" s="1"/>
  <c r="C125" i="5"/>
  <c r="E125" i="5" s="1"/>
  <c r="C126" i="5"/>
  <c r="E126" i="5" s="1"/>
  <c r="C127" i="5"/>
  <c r="E127" i="5" s="1"/>
  <c r="C128" i="5"/>
  <c r="E128" i="5" s="1"/>
  <c r="C129" i="5"/>
  <c r="E129" i="5" s="1"/>
  <c r="C130" i="5"/>
  <c r="E130" i="5" s="1"/>
  <c r="C131" i="5"/>
  <c r="E131" i="5" s="1"/>
  <c r="C132" i="5"/>
  <c r="E132" i="5" s="1"/>
  <c r="C133" i="5"/>
  <c r="E133" i="5" s="1"/>
  <c r="C134" i="5"/>
  <c r="E134" i="5" s="1"/>
  <c r="C135" i="5"/>
  <c r="E135" i="5" s="1"/>
  <c r="C136" i="5"/>
  <c r="E136" i="5" s="1"/>
  <c r="C137" i="5"/>
  <c r="E137" i="5" s="1"/>
  <c r="C138" i="5"/>
  <c r="E138" i="5" s="1"/>
  <c r="C139" i="5"/>
  <c r="E139" i="5" s="1"/>
  <c r="C140" i="5"/>
  <c r="E140" i="5" s="1"/>
  <c r="C141" i="5"/>
  <c r="E141" i="5" s="1"/>
  <c r="C142" i="5"/>
  <c r="E142" i="5" s="1"/>
  <c r="C143" i="5"/>
  <c r="E143" i="5" s="1"/>
  <c r="C144" i="5"/>
  <c r="E144" i="5" s="1"/>
  <c r="C145" i="5"/>
  <c r="E145" i="5" s="1"/>
  <c r="C146" i="5"/>
  <c r="E146" i="5" s="1"/>
  <c r="C147" i="5"/>
  <c r="E147" i="5" s="1"/>
  <c r="C148" i="5"/>
  <c r="E148" i="5" s="1"/>
  <c r="C149" i="5"/>
  <c r="E149" i="5" s="1"/>
  <c r="C150" i="5"/>
  <c r="E150" i="5" s="1"/>
  <c r="C151" i="5"/>
  <c r="E151" i="5" s="1"/>
  <c r="C152" i="5"/>
  <c r="E152" i="5" s="1"/>
  <c r="C153" i="5"/>
  <c r="E153" i="5" s="1"/>
  <c r="C154" i="5"/>
  <c r="E154" i="5" s="1"/>
  <c r="C155" i="5"/>
  <c r="E155" i="5" s="1"/>
  <c r="C156" i="5"/>
  <c r="E156" i="5" s="1"/>
  <c r="C157" i="5"/>
  <c r="E157" i="5" s="1"/>
  <c r="C158" i="5"/>
  <c r="E158" i="5" s="1"/>
  <c r="C159" i="5"/>
  <c r="E159" i="5" s="1"/>
  <c r="C160" i="5"/>
  <c r="E160" i="5" s="1"/>
  <c r="C161" i="5"/>
  <c r="E161" i="5" s="1"/>
  <c r="C162" i="5"/>
  <c r="E162" i="5" s="1"/>
  <c r="C163" i="5"/>
  <c r="E163" i="5" s="1"/>
  <c r="C164" i="5"/>
  <c r="E164" i="5" s="1"/>
  <c r="C165" i="5"/>
  <c r="E165" i="5" s="1"/>
  <c r="C166" i="5"/>
  <c r="E166" i="5" s="1"/>
  <c r="C167" i="5"/>
  <c r="E167" i="5" s="1"/>
  <c r="C168" i="5"/>
  <c r="E168" i="5" s="1"/>
  <c r="C169" i="5"/>
  <c r="E169" i="5" s="1"/>
  <c r="C170" i="5"/>
  <c r="E170" i="5" s="1"/>
  <c r="C171" i="5"/>
  <c r="E171" i="5" s="1"/>
  <c r="C172" i="5"/>
  <c r="E172" i="5" s="1"/>
  <c r="C173" i="5"/>
  <c r="E173" i="5" s="1"/>
  <c r="C174" i="5"/>
  <c r="E174" i="5" s="1"/>
  <c r="C175" i="5"/>
  <c r="E175" i="5" s="1"/>
  <c r="C176" i="5"/>
  <c r="E176" i="5" s="1"/>
  <c r="C177" i="5"/>
  <c r="E177" i="5" s="1"/>
  <c r="C178" i="5"/>
  <c r="E178" i="5" s="1"/>
  <c r="C179" i="5"/>
  <c r="E179" i="5" s="1"/>
  <c r="C180" i="5"/>
  <c r="E180" i="5" s="1"/>
  <c r="C181" i="5"/>
  <c r="E181" i="5" s="1"/>
  <c r="C182" i="5"/>
  <c r="E182" i="5" s="1"/>
  <c r="C183" i="5"/>
  <c r="E183" i="5" s="1"/>
  <c r="C184" i="5"/>
  <c r="E184" i="5" s="1"/>
  <c r="C185" i="5"/>
  <c r="E185" i="5" s="1"/>
  <c r="C186" i="5"/>
  <c r="E186" i="5" s="1"/>
  <c r="C187" i="5"/>
  <c r="E187" i="5" s="1"/>
  <c r="C188" i="5"/>
  <c r="E188" i="5" s="1"/>
  <c r="C189" i="5"/>
  <c r="E189" i="5" s="1"/>
  <c r="C190" i="5"/>
  <c r="E190" i="5" s="1"/>
  <c r="C191" i="5"/>
  <c r="E191" i="5" s="1"/>
  <c r="C192" i="5"/>
  <c r="E192" i="5" s="1"/>
  <c r="C193" i="5"/>
  <c r="E193" i="5" s="1"/>
  <c r="C194" i="5"/>
  <c r="E194" i="5" s="1"/>
  <c r="C195" i="5"/>
  <c r="E195" i="5" s="1"/>
  <c r="C196" i="5"/>
  <c r="E196" i="5" s="1"/>
  <c r="C197" i="5"/>
  <c r="E197" i="5" s="1"/>
  <c r="C198" i="5"/>
  <c r="E198" i="5" s="1"/>
  <c r="C199" i="5"/>
  <c r="E199" i="5" s="1"/>
  <c r="C200" i="5"/>
  <c r="E200" i="5" s="1"/>
  <c r="C201" i="5"/>
  <c r="E201" i="5" s="1"/>
  <c r="C202" i="5"/>
  <c r="E202" i="5" s="1"/>
  <c r="C203" i="5"/>
  <c r="E203" i="5" s="1"/>
  <c r="C204" i="5"/>
  <c r="E204" i="5" s="1"/>
  <c r="C205" i="5"/>
  <c r="E205" i="5" s="1"/>
  <c r="C206" i="5"/>
  <c r="E206" i="5" s="1"/>
  <c r="C207" i="5"/>
  <c r="E207" i="5" s="1"/>
  <c r="C208" i="5"/>
  <c r="E208" i="5" s="1"/>
  <c r="C209" i="5"/>
  <c r="E209" i="5" s="1"/>
  <c r="C210" i="5"/>
  <c r="E210" i="5" s="1"/>
  <c r="C211" i="5"/>
  <c r="E211" i="5" s="1"/>
  <c r="C212" i="5"/>
  <c r="E212" i="5" s="1"/>
  <c r="C213" i="5"/>
  <c r="E213" i="5" s="1"/>
  <c r="C214" i="5"/>
  <c r="E214" i="5" s="1"/>
  <c r="C215" i="5"/>
  <c r="E215" i="5" s="1"/>
  <c r="C216" i="5"/>
  <c r="E216" i="5" s="1"/>
  <c r="C217" i="5"/>
  <c r="E217" i="5" s="1"/>
  <c r="C218" i="5"/>
  <c r="E218" i="5" s="1"/>
  <c r="C219" i="5"/>
  <c r="E219" i="5" s="1"/>
  <c r="C220" i="5"/>
  <c r="E220" i="5" s="1"/>
  <c r="C221" i="5"/>
  <c r="E221" i="5" s="1"/>
  <c r="C222" i="5"/>
  <c r="E222" i="5" s="1"/>
  <c r="C223" i="5"/>
  <c r="E223" i="5" s="1"/>
  <c r="C224" i="5"/>
  <c r="E224" i="5" s="1"/>
  <c r="C225" i="5"/>
  <c r="E225" i="5" s="1"/>
  <c r="C226" i="5"/>
  <c r="E226" i="5" s="1"/>
  <c r="C227" i="5"/>
  <c r="E227" i="5" s="1"/>
  <c r="C228" i="5"/>
  <c r="E228" i="5" s="1"/>
  <c r="C229" i="5"/>
  <c r="E229" i="5" s="1"/>
  <c r="C230" i="5"/>
  <c r="E230" i="5" s="1"/>
  <c r="C231" i="5"/>
  <c r="E231" i="5" s="1"/>
  <c r="C232" i="5"/>
  <c r="E232" i="5" s="1"/>
  <c r="C233" i="5"/>
  <c r="E233" i="5" s="1"/>
  <c r="C234" i="5"/>
  <c r="E234" i="5" s="1"/>
  <c r="C235" i="5"/>
  <c r="E235" i="5" s="1"/>
  <c r="C236" i="5"/>
  <c r="E236" i="5" s="1"/>
  <c r="C237" i="5"/>
  <c r="E237" i="5" s="1"/>
  <c r="C238" i="5"/>
  <c r="E238" i="5" s="1"/>
  <c r="C239" i="5"/>
  <c r="E239" i="5" s="1"/>
  <c r="C240" i="5"/>
  <c r="E240" i="5" s="1"/>
  <c r="C241" i="5"/>
  <c r="E241" i="5" s="1"/>
  <c r="C242" i="5"/>
  <c r="E242" i="5" s="1"/>
  <c r="C243" i="5"/>
  <c r="E243" i="5" s="1"/>
  <c r="C244" i="5"/>
  <c r="E244" i="5" s="1"/>
  <c r="C245" i="5"/>
  <c r="E245" i="5" s="1"/>
  <c r="C246" i="5"/>
  <c r="E246" i="5" s="1"/>
  <c r="C247" i="5"/>
  <c r="E247" i="5" s="1"/>
  <c r="C248" i="5"/>
  <c r="E248" i="5" s="1"/>
  <c r="C249" i="5"/>
  <c r="E249" i="5" s="1"/>
  <c r="C250" i="5"/>
  <c r="E250" i="5" s="1"/>
  <c r="C251" i="5"/>
  <c r="E251" i="5" s="1"/>
  <c r="C252" i="5"/>
  <c r="E252" i="5" s="1"/>
  <c r="C253" i="5"/>
  <c r="E253" i="5" s="1"/>
  <c r="C254" i="5"/>
  <c r="E254" i="5" s="1"/>
  <c r="C255" i="5"/>
  <c r="E255" i="5" s="1"/>
  <c r="C256" i="5"/>
  <c r="E256" i="5" s="1"/>
  <c r="C257" i="5"/>
  <c r="E257" i="5" s="1"/>
  <c r="C258" i="5"/>
  <c r="E258" i="5" s="1"/>
  <c r="C259" i="5"/>
  <c r="E259" i="5" s="1"/>
  <c r="C260" i="5"/>
  <c r="E260" i="5" s="1"/>
  <c r="C261" i="5"/>
  <c r="E261" i="5" s="1"/>
  <c r="C262" i="5"/>
  <c r="E262" i="5" s="1"/>
  <c r="C263" i="5"/>
  <c r="E263" i="5" s="1"/>
  <c r="C264" i="5"/>
  <c r="E264" i="5" s="1"/>
  <c r="C265" i="5"/>
  <c r="E265" i="5" s="1"/>
  <c r="C266" i="5"/>
  <c r="E266" i="5" s="1"/>
  <c r="C267" i="5"/>
  <c r="E267" i="5" s="1"/>
  <c r="C268" i="5"/>
  <c r="E268" i="5" s="1"/>
  <c r="C269" i="5"/>
  <c r="E269" i="5" s="1"/>
  <c r="C270" i="5"/>
  <c r="E270" i="5" s="1"/>
  <c r="C271" i="5"/>
  <c r="E271" i="5" s="1"/>
  <c r="C272" i="5"/>
  <c r="E272" i="5" s="1"/>
  <c r="C273" i="5"/>
  <c r="E273" i="5" s="1"/>
  <c r="C274" i="5"/>
  <c r="E274" i="5" s="1"/>
  <c r="C275" i="5"/>
  <c r="E275" i="5" s="1"/>
  <c r="C276" i="5"/>
  <c r="E276" i="5" s="1"/>
  <c r="C277" i="5"/>
  <c r="E277" i="5" s="1"/>
  <c r="C278" i="5"/>
  <c r="E278" i="5" s="1"/>
  <c r="C279" i="5"/>
  <c r="E279" i="5" s="1"/>
  <c r="C280" i="5"/>
  <c r="E280" i="5" s="1"/>
  <c r="C281" i="5"/>
  <c r="E281" i="5" s="1"/>
  <c r="C282" i="5"/>
  <c r="E282" i="5" s="1"/>
  <c r="C283" i="5"/>
  <c r="E283" i="5" s="1"/>
  <c r="C284" i="5"/>
  <c r="E284" i="5" s="1"/>
  <c r="C285" i="5"/>
  <c r="E285" i="5" s="1"/>
  <c r="C286" i="5"/>
  <c r="E286" i="5" s="1"/>
  <c r="C287" i="5"/>
  <c r="E287" i="5" s="1"/>
  <c r="C288" i="5"/>
  <c r="E288" i="5" s="1"/>
  <c r="C289" i="5"/>
  <c r="E289" i="5" s="1"/>
  <c r="C290" i="5"/>
  <c r="E290" i="5" s="1"/>
  <c r="C291" i="5"/>
  <c r="E291" i="5" s="1"/>
  <c r="C292" i="5"/>
  <c r="E292" i="5" s="1"/>
  <c r="C293" i="5"/>
  <c r="E293" i="5" s="1"/>
  <c r="C294" i="5"/>
  <c r="E294" i="5" s="1"/>
  <c r="C295" i="5"/>
  <c r="E295" i="5" s="1"/>
  <c r="C296" i="5"/>
  <c r="E296" i="5" s="1"/>
  <c r="C297" i="5"/>
  <c r="E297" i="5" s="1"/>
  <c r="C298" i="5"/>
  <c r="E298" i="5" s="1"/>
  <c r="C299" i="5"/>
  <c r="E299" i="5" s="1"/>
  <c r="C300" i="5"/>
  <c r="E300" i="5" s="1"/>
  <c r="C301" i="5"/>
  <c r="E301" i="5" s="1"/>
  <c r="C302" i="5"/>
  <c r="E302" i="5" s="1"/>
  <c r="C303" i="5"/>
  <c r="E303" i="5" s="1"/>
  <c r="C304" i="5"/>
  <c r="E304" i="5" s="1"/>
  <c r="C305" i="5"/>
  <c r="E305" i="5" s="1"/>
  <c r="C306" i="5"/>
  <c r="E306" i="5" s="1"/>
  <c r="C307" i="5"/>
  <c r="E307" i="5" s="1"/>
  <c r="C308" i="5"/>
  <c r="E308" i="5" s="1"/>
  <c r="C309" i="5"/>
  <c r="E309" i="5" s="1"/>
  <c r="C310" i="5"/>
  <c r="E310" i="5" s="1"/>
  <c r="C311" i="5"/>
  <c r="E311" i="5" s="1"/>
  <c r="C312" i="5"/>
  <c r="E312" i="5" s="1"/>
  <c r="C313" i="5"/>
  <c r="E313" i="5" s="1"/>
  <c r="C314" i="5"/>
  <c r="E314" i="5" s="1"/>
  <c r="C315" i="5"/>
  <c r="E315" i="5" s="1"/>
  <c r="C316" i="5"/>
  <c r="E316" i="5" s="1"/>
  <c r="C317" i="5"/>
  <c r="E317" i="5" s="1"/>
  <c r="C318" i="5"/>
  <c r="E318" i="5" s="1"/>
  <c r="C319" i="5"/>
  <c r="E319" i="5" s="1"/>
  <c r="C320" i="5"/>
  <c r="E320" i="5" s="1"/>
  <c r="C321" i="5"/>
  <c r="E321" i="5" s="1"/>
  <c r="C322" i="5"/>
  <c r="E322" i="5" s="1"/>
  <c r="C323" i="5"/>
  <c r="E323" i="5" s="1"/>
  <c r="C324" i="5"/>
  <c r="E324" i="5" s="1"/>
  <c r="C325" i="5"/>
  <c r="E325" i="5" s="1"/>
  <c r="C326" i="5"/>
  <c r="E326" i="5" s="1"/>
  <c r="C327" i="5"/>
  <c r="E327" i="5" s="1"/>
  <c r="C328" i="5"/>
  <c r="E328" i="5" s="1"/>
  <c r="C329" i="5"/>
  <c r="E329" i="5" s="1"/>
  <c r="C330" i="5"/>
  <c r="E330" i="5" s="1"/>
  <c r="C331" i="5"/>
  <c r="E331" i="5" s="1"/>
  <c r="C332" i="5"/>
  <c r="E332" i="5" s="1"/>
  <c r="C333" i="5"/>
  <c r="E333" i="5" s="1"/>
  <c r="C334" i="5"/>
  <c r="E334" i="5" s="1"/>
  <c r="C335" i="5"/>
  <c r="E335" i="5" s="1"/>
  <c r="C336" i="5"/>
  <c r="E336" i="5" s="1"/>
  <c r="C337" i="5"/>
  <c r="E337" i="5" s="1"/>
  <c r="C338" i="5"/>
  <c r="E338" i="5" s="1"/>
  <c r="C339" i="5"/>
  <c r="E339" i="5" s="1"/>
  <c r="C340" i="5"/>
  <c r="E340" i="5" s="1"/>
  <c r="C341" i="5"/>
  <c r="E341" i="5" s="1"/>
  <c r="C342" i="5"/>
  <c r="E342" i="5" s="1"/>
  <c r="C343" i="5"/>
  <c r="E343" i="5" s="1"/>
  <c r="C344" i="5"/>
  <c r="E344" i="5" s="1"/>
  <c r="C345" i="5"/>
  <c r="E345" i="5" s="1"/>
  <c r="C346" i="5"/>
  <c r="E346" i="5" s="1"/>
  <c r="C347" i="5"/>
  <c r="E347" i="5" s="1"/>
  <c r="C348" i="5"/>
  <c r="E348" i="5" s="1"/>
  <c r="C349" i="5"/>
  <c r="E349" i="5" s="1"/>
  <c r="C350" i="5"/>
  <c r="E350" i="5" s="1"/>
  <c r="C351" i="5"/>
  <c r="E351" i="5" s="1"/>
  <c r="C352" i="5"/>
  <c r="E352" i="5" s="1"/>
  <c r="C353" i="5"/>
  <c r="E353" i="5" s="1"/>
  <c r="C354" i="5"/>
  <c r="E354" i="5" s="1"/>
  <c r="C355" i="5"/>
  <c r="E355" i="5" s="1"/>
  <c r="C356" i="5"/>
  <c r="E356" i="5" s="1"/>
  <c r="C357" i="5"/>
  <c r="E357" i="5" s="1"/>
  <c r="C358" i="5"/>
  <c r="E358" i="5" s="1"/>
  <c r="C359" i="5"/>
  <c r="E359" i="5" s="1"/>
  <c r="C360" i="5"/>
  <c r="E360" i="5" s="1"/>
  <c r="C361" i="5"/>
  <c r="E361" i="5" s="1"/>
  <c r="C362" i="5"/>
  <c r="E362" i="5" s="1"/>
  <c r="C363" i="5"/>
  <c r="E363" i="5" s="1"/>
  <c r="C364" i="5"/>
  <c r="E364" i="5" s="1"/>
  <c r="C365" i="5"/>
  <c r="E365" i="5" s="1"/>
  <c r="C366" i="5"/>
  <c r="E366" i="5" s="1"/>
  <c r="C367" i="5"/>
  <c r="E367" i="5" s="1"/>
  <c r="C368" i="5"/>
  <c r="E368" i="5" s="1"/>
  <c r="C369" i="5"/>
  <c r="E369" i="5" s="1"/>
  <c r="C370" i="5"/>
  <c r="E370" i="5" s="1"/>
  <c r="C371" i="5"/>
  <c r="E371" i="5" s="1"/>
  <c r="C372" i="5"/>
  <c r="E372" i="5" s="1"/>
  <c r="C373" i="5"/>
  <c r="E373" i="5" s="1"/>
  <c r="C374" i="5"/>
  <c r="E374" i="5" s="1"/>
  <c r="C375" i="5"/>
  <c r="E375" i="5" s="1"/>
  <c r="C376" i="5"/>
  <c r="E376" i="5" s="1"/>
  <c r="C377" i="5"/>
  <c r="E377" i="5" s="1"/>
  <c r="C378" i="5"/>
  <c r="E378" i="5" s="1"/>
  <c r="C379" i="5"/>
  <c r="E379" i="5" s="1"/>
  <c r="C380" i="5"/>
  <c r="E380" i="5" s="1"/>
  <c r="C381" i="5"/>
  <c r="E381" i="5" s="1"/>
  <c r="C382" i="5"/>
  <c r="E382" i="5" s="1"/>
  <c r="C383" i="5"/>
  <c r="E383" i="5" s="1"/>
  <c r="C384" i="5"/>
  <c r="E384" i="5" s="1"/>
  <c r="C385" i="5"/>
  <c r="E385" i="5" s="1"/>
  <c r="C386" i="5"/>
  <c r="E386" i="5" s="1"/>
  <c r="C387" i="5"/>
  <c r="E387" i="5" s="1"/>
  <c r="C388" i="5"/>
  <c r="E388" i="5" s="1"/>
  <c r="C389" i="5"/>
  <c r="E389" i="5" s="1"/>
  <c r="C390" i="5"/>
  <c r="E390" i="5" s="1"/>
  <c r="C391" i="5"/>
  <c r="E391" i="5" s="1"/>
  <c r="C392" i="5"/>
  <c r="E392" i="5" s="1"/>
  <c r="C393" i="5"/>
  <c r="E393" i="5" s="1"/>
  <c r="C394" i="5"/>
  <c r="E394" i="5" s="1"/>
  <c r="C395" i="5"/>
  <c r="E395" i="5" s="1"/>
  <c r="C396" i="5"/>
  <c r="E396" i="5" s="1"/>
  <c r="C397" i="5"/>
  <c r="E397" i="5" s="1"/>
  <c r="C398" i="5"/>
  <c r="E398" i="5" s="1"/>
  <c r="C399" i="5"/>
  <c r="E399" i="5" s="1"/>
  <c r="C400" i="5"/>
  <c r="E400" i="5" s="1"/>
  <c r="C401" i="5"/>
  <c r="E401" i="5" s="1"/>
  <c r="C402" i="5"/>
  <c r="E402" i="5" s="1"/>
  <c r="C403" i="5"/>
  <c r="E403" i="5" s="1"/>
  <c r="C404" i="5"/>
  <c r="E404" i="5" s="1"/>
  <c r="C405" i="5"/>
  <c r="E405" i="5" s="1"/>
  <c r="C406" i="5"/>
  <c r="E406" i="5" s="1"/>
  <c r="C407" i="5"/>
  <c r="E407" i="5" s="1"/>
  <c r="C408" i="5"/>
  <c r="E408" i="5" s="1"/>
  <c r="C409" i="5"/>
  <c r="E409" i="5" s="1"/>
  <c r="C410" i="5"/>
  <c r="E410" i="5" s="1"/>
  <c r="C411" i="5"/>
  <c r="E411" i="5" s="1"/>
  <c r="C412" i="5"/>
  <c r="E412" i="5" s="1"/>
  <c r="C413" i="5"/>
  <c r="E413" i="5" s="1"/>
  <c r="C414" i="5"/>
  <c r="E414" i="5" s="1"/>
  <c r="C415" i="5"/>
  <c r="E415" i="5" s="1"/>
  <c r="C416" i="5"/>
  <c r="E416" i="5" s="1"/>
  <c r="C417" i="5"/>
  <c r="E417" i="5" s="1"/>
  <c r="C418" i="5"/>
  <c r="E418" i="5" s="1"/>
  <c r="C419" i="5"/>
  <c r="E419" i="5" s="1"/>
  <c r="C420" i="5"/>
  <c r="E420" i="5" s="1"/>
  <c r="C421" i="5"/>
  <c r="E421" i="5" s="1"/>
  <c r="C422" i="5"/>
  <c r="E422" i="5" s="1"/>
  <c r="C423" i="5"/>
  <c r="E423" i="5" s="1"/>
  <c r="C424" i="5"/>
  <c r="E424" i="5" s="1"/>
  <c r="C425" i="5"/>
  <c r="E425" i="5" s="1"/>
  <c r="C426" i="5"/>
  <c r="E426" i="5" s="1"/>
  <c r="C427" i="5"/>
  <c r="E427" i="5" s="1"/>
  <c r="C428" i="5"/>
  <c r="E428" i="5" s="1"/>
  <c r="C429" i="5"/>
  <c r="E429" i="5" s="1"/>
  <c r="C430" i="5"/>
  <c r="E430" i="5" s="1"/>
  <c r="C431" i="5"/>
  <c r="E431" i="5" s="1"/>
  <c r="C432" i="5"/>
  <c r="E432" i="5" s="1"/>
  <c r="C433" i="5"/>
  <c r="E433" i="5" s="1"/>
  <c r="C434" i="5"/>
  <c r="E434" i="5" s="1"/>
  <c r="C435" i="5"/>
  <c r="E435" i="5" s="1"/>
  <c r="C436" i="5"/>
  <c r="E436" i="5" s="1"/>
  <c r="C437" i="5"/>
  <c r="E437" i="5" s="1"/>
  <c r="C438" i="5"/>
  <c r="E438" i="5" s="1"/>
  <c r="C439" i="5"/>
  <c r="E439" i="5" s="1"/>
  <c r="C440" i="5"/>
  <c r="E440" i="5" s="1"/>
  <c r="C441" i="5"/>
  <c r="E441" i="5" s="1"/>
  <c r="C442" i="5"/>
  <c r="E442" i="5" s="1"/>
  <c r="C443" i="5"/>
  <c r="E443" i="5" s="1"/>
  <c r="C444" i="5"/>
  <c r="E444" i="5" s="1"/>
  <c r="C445" i="5"/>
  <c r="E445" i="5" s="1"/>
  <c r="C446" i="5"/>
  <c r="E446" i="5" s="1"/>
  <c r="C447" i="5"/>
  <c r="E447" i="5" s="1"/>
  <c r="C448" i="5"/>
  <c r="E448" i="5" s="1"/>
  <c r="C449" i="5"/>
  <c r="E449" i="5" s="1"/>
  <c r="C450" i="5"/>
  <c r="E450" i="5" s="1"/>
  <c r="C451" i="5"/>
  <c r="E451" i="5" s="1"/>
  <c r="C452" i="5"/>
  <c r="E452" i="5" s="1"/>
  <c r="C453" i="5"/>
  <c r="E453" i="5" s="1"/>
  <c r="C454" i="5"/>
  <c r="E454" i="5" s="1"/>
  <c r="C455" i="5"/>
  <c r="E455" i="5" s="1"/>
  <c r="C456" i="5"/>
  <c r="E456" i="5" s="1"/>
  <c r="C457" i="5"/>
  <c r="E457" i="5" s="1"/>
  <c r="C458" i="5"/>
  <c r="E458" i="5" s="1"/>
  <c r="C459" i="5"/>
  <c r="E459" i="5" s="1"/>
  <c r="C460" i="5"/>
  <c r="E460" i="5" s="1"/>
  <c r="C461" i="5"/>
  <c r="E461" i="5" s="1"/>
  <c r="C462" i="5"/>
  <c r="E462" i="5" s="1"/>
  <c r="C463" i="5"/>
  <c r="E463" i="5" s="1"/>
  <c r="C464" i="5"/>
  <c r="E464" i="5" s="1"/>
  <c r="C465" i="5"/>
  <c r="E465" i="5" s="1"/>
  <c r="C466" i="5"/>
  <c r="E466" i="5" s="1"/>
  <c r="C467" i="5"/>
  <c r="E467" i="5" s="1"/>
  <c r="C468" i="5"/>
  <c r="E468" i="5" s="1"/>
  <c r="C469" i="5"/>
  <c r="E469" i="5" s="1"/>
  <c r="C470" i="5"/>
  <c r="E470" i="5" s="1"/>
  <c r="C471" i="5"/>
  <c r="E471" i="5" s="1"/>
  <c r="C472" i="5"/>
  <c r="E472" i="5" s="1"/>
  <c r="C473" i="5"/>
  <c r="E473" i="5" s="1"/>
  <c r="C474" i="5"/>
  <c r="E474" i="5" s="1"/>
  <c r="C475" i="5"/>
  <c r="E475" i="5" s="1"/>
  <c r="C476" i="5"/>
  <c r="E476" i="5" s="1"/>
  <c r="C477" i="5"/>
  <c r="E477" i="5" s="1"/>
  <c r="C478" i="5"/>
  <c r="E478" i="5" s="1"/>
  <c r="C479" i="5"/>
  <c r="E479" i="5" s="1"/>
  <c r="C480" i="5"/>
  <c r="E480" i="5" s="1"/>
  <c r="C481" i="5"/>
  <c r="E481" i="5" s="1"/>
  <c r="C482" i="5"/>
  <c r="E482" i="5" s="1"/>
  <c r="C483" i="5"/>
  <c r="E483" i="5" s="1"/>
  <c r="C484" i="5"/>
  <c r="E484" i="5" s="1"/>
  <c r="C485" i="5"/>
  <c r="E485" i="5" s="1"/>
  <c r="C486" i="5"/>
  <c r="E486" i="5" s="1"/>
  <c r="C487" i="5"/>
  <c r="E487" i="5" s="1"/>
  <c r="C488" i="5"/>
  <c r="E488" i="5" s="1"/>
  <c r="C489" i="5"/>
  <c r="E489" i="5" s="1"/>
  <c r="C490" i="5"/>
  <c r="E490" i="5" s="1"/>
  <c r="C491" i="5"/>
  <c r="E491" i="5" s="1"/>
  <c r="C492" i="5"/>
  <c r="E492" i="5" s="1"/>
  <c r="C493" i="5"/>
  <c r="E493" i="5" s="1"/>
  <c r="C494" i="5"/>
  <c r="E494" i="5" s="1"/>
  <c r="C495" i="5"/>
  <c r="E495" i="5" s="1"/>
  <c r="C496" i="5"/>
  <c r="E496" i="5" s="1"/>
  <c r="C497" i="5"/>
  <c r="E497" i="5" s="1"/>
  <c r="C498" i="5"/>
  <c r="E498" i="5" s="1"/>
  <c r="C499" i="5"/>
  <c r="E499" i="5" s="1"/>
  <c r="C500" i="5"/>
  <c r="E500" i="5" s="1"/>
  <c r="C501" i="5"/>
  <c r="E501" i="5" s="1"/>
  <c r="C502" i="5"/>
  <c r="E502" i="5" s="1"/>
  <c r="C503" i="5"/>
  <c r="E503" i="5" s="1"/>
  <c r="C504" i="5"/>
  <c r="E504" i="5" s="1"/>
  <c r="C505" i="5"/>
  <c r="E505" i="5" s="1"/>
  <c r="C506" i="5"/>
  <c r="E506" i="5" s="1"/>
  <c r="C507" i="5"/>
  <c r="E507" i="5" s="1"/>
  <c r="C508" i="5"/>
  <c r="E508" i="5" s="1"/>
  <c r="C509" i="5"/>
  <c r="E509" i="5" s="1"/>
  <c r="C510" i="5"/>
  <c r="E510" i="5" s="1"/>
  <c r="C511" i="5"/>
  <c r="E511" i="5" s="1"/>
  <c r="C512" i="5"/>
  <c r="E512" i="5" s="1"/>
  <c r="C513" i="5"/>
  <c r="E513" i="5" s="1"/>
  <c r="C514" i="5"/>
  <c r="E514" i="5" s="1"/>
  <c r="C515" i="5"/>
  <c r="E515" i="5" s="1"/>
  <c r="C516" i="5"/>
  <c r="E516" i="5" s="1"/>
  <c r="C517" i="5"/>
  <c r="E517" i="5" s="1"/>
  <c r="C518" i="5"/>
  <c r="E518" i="5" s="1"/>
  <c r="C519" i="5"/>
  <c r="E519" i="5" s="1"/>
  <c r="C520" i="5"/>
  <c r="E520" i="5" s="1"/>
  <c r="C521" i="5"/>
  <c r="E521" i="5" s="1"/>
  <c r="C522" i="5"/>
  <c r="E522" i="5" s="1"/>
  <c r="C523" i="5"/>
  <c r="E523" i="5" s="1"/>
  <c r="C524" i="5"/>
  <c r="E524" i="5" s="1"/>
  <c r="C525" i="5"/>
  <c r="E525" i="5" s="1"/>
  <c r="C526" i="5"/>
  <c r="E526" i="5" s="1"/>
  <c r="C527" i="5"/>
  <c r="E527" i="5" s="1"/>
  <c r="C528" i="5"/>
  <c r="E528" i="5" s="1"/>
  <c r="C529" i="5"/>
  <c r="E529" i="5" s="1"/>
  <c r="C530" i="5"/>
  <c r="E530" i="5" s="1"/>
  <c r="C531" i="5"/>
  <c r="E531" i="5" s="1"/>
  <c r="C532" i="5"/>
  <c r="E532" i="5" s="1"/>
  <c r="C533" i="5"/>
  <c r="E533" i="5" s="1"/>
  <c r="C534" i="5"/>
  <c r="E534" i="5" s="1"/>
  <c r="C535" i="5"/>
  <c r="E535" i="5" s="1"/>
  <c r="C536" i="5"/>
  <c r="E536" i="5" s="1"/>
  <c r="C537" i="5"/>
  <c r="E537" i="5" s="1"/>
  <c r="C538" i="5"/>
  <c r="E538" i="5" s="1"/>
  <c r="C539" i="5"/>
  <c r="E539" i="5" s="1"/>
  <c r="C540" i="5"/>
  <c r="E540" i="5" s="1"/>
  <c r="C541" i="5"/>
  <c r="E541" i="5" s="1"/>
  <c r="C542" i="5"/>
  <c r="E542" i="5" s="1"/>
  <c r="C543" i="5"/>
  <c r="E543" i="5" s="1"/>
  <c r="C544" i="5"/>
  <c r="E544" i="5" s="1"/>
  <c r="C545" i="5"/>
  <c r="E545" i="5" s="1"/>
  <c r="C546" i="5"/>
  <c r="E546" i="5" s="1"/>
  <c r="C547" i="5"/>
  <c r="E547" i="5" s="1"/>
  <c r="C548" i="5"/>
  <c r="E548" i="5" s="1"/>
  <c r="C549" i="5"/>
  <c r="E549" i="5" s="1"/>
  <c r="C550" i="5"/>
  <c r="E550" i="5" s="1"/>
  <c r="C551" i="5"/>
  <c r="E551" i="5" s="1"/>
  <c r="C552" i="5"/>
  <c r="E552" i="5" s="1"/>
  <c r="C553" i="5"/>
  <c r="E553" i="5" s="1"/>
  <c r="C554" i="5"/>
  <c r="E554" i="5" s="1"/>
  <c r="C555" i="5"/>
  <c r="E555" i="5" s="1"/>
  <c r="C556" i="5"/>
  <c r="E556" i="5" s="1"/>
  <c r="C557" i="5"/>
  <c r="E557" i="5" s="1"/>
  <c r="C558" i="5"/>
  <c r="E558" i="5" s="1"/>
  <c r="C559" i="5"/>
  <c r="E559" i="5" s="1"/>
  <c r="C560" i="5"/>
  <c r="E560" i="5" s="1"/>
  <c r="C561" i="5"/>
  <c r="E561" i="5" s="1"/>
  <c r="C562" i="5"/>
  <c r="E562" i="5" s="1"/>
  <c r="C563" i="5"/>
  <c r="E563" i="5" s="1"/>
  <c r="C564" i="5"/>
  <c r="E564" i="5" s="1"/>
  <c r="C565" i="5"/>
  <c r="E565" i="5" s="1"/>
  <c r="C566" i="5"/>
  <c r="E566" i="5" s="1"/>
  <c r="C567" i="5"/>
  <c r="E567" i="5" s="1"/>
  <c r="C568" i="5"/>
  <c r="E568" i="5" s="1"/>
  <c r="C569" i="5"/>
  <c r="E569" i="5" s="1"/>
  <c r="C570" i="5"/>
  <c r="E570" i="5" s="1"/>
  <c r="C571" i="5"/>
  <c r="E571" i="5" s="1"/>
  <c r="C572" i="5"/>
  <c r="E572" i="5" s="1"/>
  <c r="C573" i="5"/>
  <c r="E573" i="5" s="1"/>
  <c r="C574" i="5"/>
  <c r="E574" i="5" s="1"/>
  <c r="C575" i="5"/>
  <c r="E575" i="5" s="1"/>
  <c r="C576" i="5"/>
  <c r="E576" i="5" s="1"/>
  <c r="C577" i="5"/>
  <c r="E577" i="5" s="1"/>
  <c r="C578" i="5"/>
  <c r="E578" i="5" s="1"/>
  <c r="C579" i="5"/>
  <c r="E579" i="5" s="1"/>
  <c r="C580" i="5"/>
  <c r="E580" i="5" s="1"/>
  <c r="C581" i="5"/>
  <c r="E581" i="5" s="1"/>
  <c r="C582" i="5"/>
  <c r="E582" i="5" s="1"/>
  <c r="C583" i="5"/>
  <c r="E583" i="5" s="1"/>
  <c r="C584" i="5"/>
  <c r="E584" i="5" s="1"/>
  <c r="C585" i="5"/>
  <c r="E585" i="5" s="1"/>
  <c r="C586" i="5"/>
  <c r="E586" i="5" s="1"/>
  <c r="C587" i="5"/>
  <c r="E587" i="5" s="1"/>
  <c r="C588" i="5"/>
  <c r="E588" i="5" s="1"/>
  <c r="C589" i="5"/>
  <c r="E589" i="5" s="1"/>
  <c r="C590" i="5"/>
  <c r="E590" i="5" s="1"/>
  <c r="C591" i="5"/>
  <c r="E591" i="5" s="1"/>
  <c r="C592" i="5"/>
  <c r="E592" i="5" s="1"/>
  <c r="C593" i="5"/>
  <c r="E593" i="5" s="1"/>
  <c r="C594" i="5"/>
  <c r="E594" i="5" s="1"/>
  <c r="C595" i="5"/>
  <c r="E595" i="5" s="1"/>
  <c r="C596" i="5"/>
  <c r="E596" i="5" s="1"/>
  <c r="C597" i="5"/>
  <c r="E597" i="5" s="1"/>
  <c r="C598" i="5"/>
  <c r="E598" i="5" s="1"/>
  <c r="C599" i="5"/>
  <c r="E599" i="5" s="1"/>
  <c r="C600" i="5"/>
  <c r="E600" i="5" s="1"/>
  <c r="C601" i="5"/>
  <c r="E601" i="5" s="1"/>
  <c r="B4" i="4"/>
  <c r="B3" i="4"/>
  <c r="B310" i="4" l="1"/>
  <c r="C310" i="4" s="1"/>
  <c r="B311" i="4"/>
  <c r="C311" i="4" s="1"/>
  <c r="B312" i="4"/>
  <c r="C312" i="4" s="1"/>
  <c r="B313" i="4"/>
  <c r="C313" i="4" s="1"/>
  <c r="B314" i="4"/>
  <c r="C314" i="4" s="1"/>
  <c r="B315" i="4"/>
  <c r="C315" i="4" s="1"/>
  <c r="B316" i="4"/>
  <c r="C316" i="4" s="1"/>
  <c r="B317" i="4"/>
  <c r="C317" i="4" s="1"/>
  <c r="B318" i="4"/>
  <c r="C318" i="4" s="1"/>
  <c r="B319" i="4"/>
  <c r="C319" i="4" s="1"/>
  <c r="B320" i="4"/>
  <c r="C320" i="4" s="1"/>
  <c r="B321" i="4"/>
  <c r="C321" i="4" s="1"/>
  <c r="B322" i="4"/>
  <c r="C322" i="4" s="1"/>
  <c r="B323" i="4"/>
  <c r="C323" i="4" s="1"/>
  <c r="B324" i="4"/>
  <c r="C324" i="4" s="1"/>
  <c r="B325" i="4"/>
  <c r="C325" i="4" s="1"/>
  <c r="B326" i="4"/>
  <c r="C326" i="4" s="1"/>
  <c r="B327" i="4"/>
  <c r="C327" i="4" s="1"/>
  <c r="B328" i="4"/>
  <c r="C328" i="4" s="1"/>
  <c r="B329" i="4"/>
  <c r="C329" i="4" s="1"/>
  <c r="B330" i="4"/>
  <c r="C330" i="4" s="1"/>
  <c r="B331" i="4"/>
  <c r="C331" i="4" s="1"/>
  <c r="B332" i="4"/>
  <c r="C332" i="4" s="1"/>
  <c r="B333" i="4"/>
  <c r="C333" i="4" s="1"/>
  <c r="B334" i="4"/>
  <c r="C334" i="4" s="1"/>
  <c r="B335" i="4"/>
  <c r="C335" i="4" s="1"/>
  <c r="B336" i="4"/>
  <c r="C336" i="4" s="1"/>
  <c r="B337" i="4"/>
  <c r="C337" i="4" s="1"/>
  <c r="B338" i="4"/>
  <c r="C338" i="4" s="1"/>
  <c r="B339" i="4"/>
  <c r="C339" i="4" s="1"/>
  <c r="B340" i="4"/>
  <c r="C340" i="4" s="1"/>
  <c r="B341" i="4"/>
  <c r="C341" i="4" s="1"/>
  <c r="B342" i="4"/>
  <c r="C342" i="4" s="1"/>
  <c r="B343" i="4"/>
  <c r="C343" i="4" s="1"/>
  <c r="B344" i="4"/>
  <c r="C344" i="4" s="1"/>
  <c r="B345" i="4"/>
  <c r="C345" i="4" s="1"/>
  <c r="B346" i="4"/>
  <c r="C346" i="4" s="1"/>
  <c r="B347" i="4"/>
  <c r="C347" i="4" s="1"/>
  <c r="B348" i="4"/>
  <c r="C348" i="4" s="1"/>
  <c r="B349" i="4"/>
  <c r="C349" i="4" s="1"/>
  <c r="B350" i="4"/>
  <c r="C350" i="4" s="1"/>
  <c r="B351" i="4"/>
  <c r="C351" i="4" s="1"/>
  <c r="B352" i="4"/>
  <c r="C352" i="4" s="1"/>
  <c r="B353" i="4"/>
  <c r="C353" i="4" s="1"/>
  <c r="B354" i="4"/>
  <c r="C354" i="4" s="1"/>
  <c r="B355" i="4"/>
  <c r="C355" i="4" s="1"/>
  <c r="B356" i="4"/>
  <c r="C356" i="4" s="1"/>
  <c r="B357" i="4"/>
  <c r="C357" i="4" s="1"/>
  <c r="B358" i="4"/>
  <c r="C358" i="4" s="1"/>
  <c r="B359" i="4"/>
  <c r="C359" i="4" s="1"/>
  <c r="B360" i="4"/>
  <c r="C360" i="4" s="1"/>
  <c r="B361" i="4"/>
  <c r="C361" i="4" s="1"/>
  <c r="B362" i="4"/>
  <c r="C362" i="4" s="1"/>
  <c r="B363" i="4"/>
  <c r="C363" i="4" s="1"/>
  <c r="B364" i="4"/>
  <c r="C364" i="4" s="1"/>
  <c r="B365" i="4"/>
  <c r="C365" i="4" s="1"/>
  <c r="B366" i="4"/>
  <c r="C366" i="4" s="1"/>
  <c r="B367" i="4"/>
  <c r="C367" i="4" s="1"/>
  <c r="B368" i="4"/>
  <c r="C368" i="4" s="1"/>
  <c r="B369" i="4"/>
  <c r="C369" i="4" s="1"/>
  <c r="B370" i="4"/>
  <c r="C370" i="4" s="1"/>
  <c r="B371" i="4"/>
  <c r="C371" i="4" s="1"/>
  <c r="B372" i="4"/>
  <c r="C372" i="4" s="1"/>
  <c r="B373" i="4"/>
  <c r="C373" i="4" s="1"/>
  <c r="B374" i="4"/>
  <c r="C374" i="4" s="1"/>
  <c r="B375" i="4"/>
  <c r="C375" i="4" s="1"/>
  <c r="B376" i="4"/>
  <c r="C376" i="4" s="1"/>
  <c r="B377" i="4"/>
  <c r="C377" i="4" s="1"/>
  <c r="B378" i="4"/>
  <c r="C378" i="4" s="1"/>
  <c r="B379" i="4"/>
  <c r="C379" i="4" s="1"/>
  <c r="B380" i="4"/>
  <c r="C380" i="4" s="1"/>
  <c r="B381" i="4"/>
  <c r="C381" i="4" s="1"/>
  <c r="B382" i="4"/>
  <c r="C382" i="4" s="1"/>
  <c r="B383" i="4"/>
  <c r="C383" i="4" s="1"/>
  <c r="B384" i="4"/>
  <c r="C384" i="4" s="1"/>
  <c r="B385" i="4"/>
  <c r="C385" i="4" s="1"/>
  <c r="B386" i="4"/>
  <c r="C386" i="4" s="1"/>
  <c r="B387" i="4"/>
  <c r="C387" i="4" s="1"/>
  <c r="B388" i="4"/>
  <c r="C388" i="4" s="1"/>
  <c r="B389" i="4"/>
  <c r="C389" i="4" s="1"/>
  <c r="B390" i="4"/>
  <c r="C390" i="4" s="1"/>
  <c r="B391" i="4"/>
  <c r="C391" i="4" s="1"/>
  <c r="B392" i="4"/>
  <c r="C392" i="4" s="1"/>
  <c r="B393" i="4"/>
  <c r="C393" i="4" s="1"/>
  <c r="B394" i="4"/>
  <c r="C394" i="4" s="1"/>
  <c r="B395" i="4"/>
  <c r="C395" i="4" s="1"/>
  <c r="B396" i="4"/>
  <c r="C396" i="4" s="1"/>
  <c r="B397" i="4"/>
  <c r="C397" i="4" s="1"/>
  <c r="B398" i="4"/>
  <c r="C398" i="4" s="1"/>
  <c r="B399" i="4"/>
  <c r="C399" i="4" s="1"/>
  <c r="B400" i="4"/>
  <c r="C400" i="4" s="1"/>
  <c r="B401" i="4"/>
  <c r="C401" i="4" s="1"/>
  <c r="B402" i="4"/>
  <c r="C402" i="4" s="1"/>
  <c r="B403" i="4"/>
  <c r="C403" i="4" s="1"/>
  <c r="B404" i="4"/>
  <c r="C404" i="4" s="1"/>
  <c r="B405" i="4"/>
  <c r="C405" i="4" s="1"/>
  <c r="B406" i="4"/>
  <c r="C406" i="4" s="1"/>
  <c r="B407" i="4"/>
  <c r="C407" i="4" s="1"/>
  <c r="B408" i="4"/>
  <c r="C408" i="4" s="1"/>
  <c r="B409" i="4"/>
  <c r="C409" i="4" s="1"/>
  <c r="B410" i="4"/>
  <c r="C410" i="4" s="1"/>
  <c r="B411" i="4"/>
  <c r="C411" i="4" s="1"/>
  <c r="B412" i="4"/>
  <c r="C412" i="4" s="1"/>
  <c r="B413" i="4"/>
  <c r="C413" i="4" s="1"/>
  <c r="B414" i="4"/>
  <c r="C414" i="4" s="1"/>
  <c r="B415" i="4"/>
  <c r="C415" i="4" s="1"/>
  <c r="B416" i="4"/>
  <c r="C416" i="4" s="1"/>
  <c r="B417" i="4"/>
  <c r="C417" i="4" s="1"/>
  <c r="B418" i="4"/>
  <c r="C418" i="4" s="1"/>
  <c r="B419" i="4"/>
  <c r="C419" i="4" s="1"/>
  <c r="B420" i="4"/>
  <c r="C420" i="4" s="1"/>
  <c r="B421" i="4"/>
  <c r="C421" i="4" s="1"/>
  <c r="B422" i="4"/>
  <c r="C422" i="4" s="1"/>
  <c r="B423" i="4"/>
  <c r="C423" i="4" s="1"/>
  <c r="B424" i="4"/>
  <c r="C424" i="4" s="1"/>
  <c r="B425" i="4"/>
  <c r="C425" i="4" s="1"/>
  <c r="B426" i="4"/>
  <c r="C426" i="4" s="1"/>
  <c r="B427" i="4"/>
  <c r="C427" i="4" s="1"/>
  <c r="B428" i="4"/>
  <c r="C428" i="4" s="1"/>
  <c r="B429" i="4"/>
  <c r="C429" i="4" s="1"/>
  <c r="B430" i="4"/>
  <c r="C430" i="4" s="1"/>
  <c r="B431" i="4"/>
  <c r="C431" i="4" s="1"/>
  <c r="B432" i="4"/>
  <c r="C432" i="4" s="1"/>
  <c r="B433" i="4"/>
  <c r="C433" i="4" s="1"/>
  <c r="B434" i="4"/>
  <c r="C434" i="4" s="1"/>
  <c r="B435" i="4"/>
  <c r="C435" i="4" s="1"/>
  <c r="B436" i="4"/>
  <c r="C436" i="4" s="1"/>
  <c r="B437" i="4"/>
  <c r="C437" i="4" s="1"/>
  <c r="B438" i="4"/>
  <c r="C438" i="4" s="1"/>
  <c r="B439" i="4"/>
  <c r="C439" i="4" s="1"/>
  <c r="B440" i="4"/>
  <c r="C440" i="4" s="1"/>
  <c r="B441" i="4"/>
  <c r="C441" i="4" s="1"/>
  <c r="B442" i="4"/>
  <c r="C442" i="4" s="1"/>
  <c r="B443" i="4"/>
  <c r="C443" i="4" s="1"/>
  <c r="B444" i="4"/>
  <c r="C444" i="4" s="1"/>
  <c r="B445" i="4"/>
  <c r="C445" i="4" s="1"/>
  <c r="B446" i="4"/>
  <c r="C446" i="4" s="1"/>
  <c r="B447" i="4"/>
  <c r="C447" i="4" s="1"/>
  <c r="B448" i="4"/>
  <c r="C448" i="4" s="1"/>
  <c r="B449" i="4"/>
  <c r="C449" i="4" s="1"/>
  <c r="B450" i="4"/>
  <c r="C450" i="4" s="1"/>
  <c r="B451" i="4"/>
  <c r="C451" i="4" s="1"/>
  <c r="B452" i="4"/>
  <c r="C452" i="4" s="1"/>
  <c r="B453" i="4"/>
  <c r="C453" i="4" s="1"/>
  <c r="B454" i="4"/>
  <c r="C454" i="4" s="1"/>
  <c r="B455" i="4"/>
  <c r="C455" i="4" s="1"/>
  <c r="B456" i="4"/>
  <c r="C456" i="4" s="1"/>
  <c r="B457" i="4"/>
  <c r="C457" i="4" s="1"/>
  <c r="B458" i="4"/>
  <c r="C458" i="4" s="1"/>
  <c r="B459" i="4"/>
  <c r="C459" i="4" s="1"/>
  <c r="B460" i="4"/>
  <c r="C460" i="4" s="1"/>
  <c r="B461" i="4"/>
  <c r="C461" i="4" s="1"/>
  <c r="B462" i="4"/>
  <c r="C462" i="4" s="1"/>
  <c r="B463" i="4"/>
  <c r="C463" i="4" s="1"/>
  <c r="B464" i="4"/>
  <c r="C464" i="4" s="1"/>
  <c r="B465" i="4"/>
  <c r="C465" i="4" s="1"/>
  <c r="B466" i="4"/>
  <c r="C466" i="4" s="1"/>
  <c r="B467" i="4"/>
  <c r="C467" i="4" s="1"/>
  <c r="B468" i="4"/>
  <c r="C468" i="4" s="1"/>
  <c r="B469" i="4"/>
  <c r="C469" i="4" s="1"/>
  <c r="B470" i="4"/>
  <c r="C470" i="4" s="1"/>
  <c r="B471" i="4"/>
  <c r="C471" i="4" s="1"/>
  <c r="B472" i="4"/>
  <c r="C472" i="4" s="1"/>
  <c r="B473" i="4"/>
  <c r="C473" i="4" s="1"/>
  <c r="B474" i="4"/>
  <c r="C474" i="4" s="1"/>
  <c r="B475" i="4"/>
  <c r="C475" i="4" s="1"/>
  <c r="B476" i="4"/>
  <c r="C476" i="4" s="1"/>
  <c r="B477" i="4"/>
  <c r="C477" i="4" s="1"/>
  <c r="B478" i="4"/>
  <c r="C478" i="4" s="1"/>
  <c r="B479" i="4"/>
  <c r="C479" i="4" s="1"/>
  <c r="B480" i="4"/>
  <c r="C480" i="4" s="1"/>
  <c r="B481" i="4"/>
  <c r="C481" i="4" s="1"/>
  <c r="B482" i="4"/>
  <c r="C482" i="4" s="1"/>
  <c r="B483" i="4"/>
  <c r="C483" i="4" s="1"/>
  <c r="B484" i="4"/>
  <c r="C484" i="4" s="1"/>
  <c r="B485" i="4"/>
  <c r="C485" i="4" s="1"/>
  <c r="B486" i="4"/>
  <c r="C486" i="4" s="1"/>
  <c r="B487" i="4"/>
  <c r="C487" i="4" s="1"/>
  <c r="B488" i="4"/>
  <c r="C488" i="4" s="1"/>
  <c r="B489" i="4"/>
  <c r="C489" i="4" s="1"/>
  <c r="B490" i="4"/>
  <c r="C490" i="4" s="1"/>
  <c r="B491" i="4"/>
  <c r="C491" i="4" s="1"/>
  <c r="B492" i="4"/>
  <c r="C492" i="4" s="1"/>
  <c r="B493" i="4"/>
  <c r="C493" i="4" s="1"/>
  <c r="B494" i="4"/>
  <c r="C494" i="4" s="1"/>
  <c r="B495" i="4"/>
  <c r="C495" i="4" s="1"/>
  <c r="B496" i="4"/>
  <c r="C496" i="4" s="1"/>
  <c r="B497" i="4"/>
  <c r="C497" i="4" s="1"/>
  <c r="B498" i="4"/>
  <c r="C498" i="4" s="1"/>
  <c r="B499" i="4"/>
  <c r="C499" i="4" s="1"/>
  <c r="B500" i="4"/>
  <c r="C500" i="4" s="1"/>
  <c r="B501" i="4"/>
  <c r="C501" i="4" s="1"/>
  <c r="B502" i="4"/>
  <c r="C502" i="4" s="1"/>
  <c r="B503" i="4"/>
  <c r="C503" i="4" s="1"/>
  <c r="B504" i="4"/>
  <c r="C504" i="4" s="1"/>
  <c r="B505" i="4"/>
  <c r="C505" i="4" s="1"/>
  <c r="B506" i="4"/>
  <c r="C506" i="4" s="1"/>
  <c r="B507" i="4"/>
  <c r="C507" i="4" s="1"/>
  <c r="B508" i="4"/>
  <c r="C508" i="4" s="1"/>
  <c r="B509" i="4"/>
  <c r="C509" i="4" s="1"/>
  <c r="B510" i="4"/>
  <c r="C510" i="4" s="1"/>
  <c r="B511" i="4"/>
  <c r="C511" i="4" s="1"/>
  <c r="B512" i="4"/>
  <c r="C512" i="4" s="1"/>
  <c r="B513" i="4"/>
  <c r="C513" i="4" s="1"/>
  <c r="B514" i="4"/>
  <c r="C514" i="4" s="1"/>
  <c r="B515" i="4"/>
  <c r="C515" i="4" s="1"/>
  <c r="B516" i="4"/>
  <c r="C516" i="4" s="1"/>
  <c r="B517" i="4"/>
  <c r="C517" i="4" s="1"/>
  <c r="B518" i="4"/>
  <c r="C518" i="4" s="1"/>
  <c r="B519" i="4"/>
  <c r="C519" i="4" s="1"/>
  <c r="B520" i="4"/>
  <c r="C520" i="4" s="1"/>
  <c r="B521" i="4"/>
  <c r="C521" i="4" s="1"/>
  <c r="B522" i="4"/>
  <c r="C522" i="4" s="1"/>
  <c r="B523" i="4"/>
  <c r="C523" i="4" s="1"/>
  <c r="B524" i="4"/>
  <c r="C524" i="4" s="1"/>
  <c r="B525" i="4"/>
  <c r="C525" i="4" s="1"/>
  <c r="B526" i="4"/>
  <c r="C526" i="4" s="1"/>
  <c r="B527" i="4"/>
  <c r="C527" i="4" s="1"/>
  <c r="B528" i="4"/>
  <c r="C528" i="4" s="1"/>
  <c r="B529" i="4"/>
  <c r="C529" i="4" s="1"/>
  <c r="B530" i="4"/>
  <c r="C530" i="4" s="1"/>
  <c r="B531" i="4"/>
  <c r="C531" i="4" s="1"/>
  <c r="B532" i="4"/>
  <c r="C532" i="4" s="1"/>
  <c r="B533" i="4"/>
  <c r="C533" i="4" s="1"/>
  <c r="B534" i="4"/>
  <c r="C534" i="4" s="1"/>
  <c r="B535" i="4"/>
  <c r="C535" i="4" s="1"/>
  <c r="B536" i="4"/>
  <c r="C536" i="4" s="1"/>
  <c r="B537" i="4"/>
  <c r="C537" i="4" s="1"/>
  <c r="B538" i="4"/>
  <c r="C538" i="4" s="1"/>
  <c r="B539" i="4"/>
  <c r="C539" i="4" s="1"/>
  <c r="B540" i="4"/>
  <c r="C540" i="4" s="1"/>
  <c r="B541" i="4"/>
  <c r="C541" i="4" s="1"/>
  <c r="B542" i="4"/>
  <c r="C542" i="4" s="1"/>
  <c r="B543" i="4"/>
  <c r="C543" i="4" s="1"/>
  <c r="B544" i="4"/>
  <c r="C544" i="4" s="1"/>
  <c r="B545" i="4"/>
  <c r="C545" i="4" s="1"/>
  <c r="B546" i="4"/>
  <c r="C546" i="4" s="1"/>
  <c r="B547" i="4"/>
  <c r="C547" i="4" s="1"/>
  <c r="B548" i="4"/>
  <c r="C548" i="4" s="1"/>
  <c r="B549" i="4"/>
  <c r="C549" i="4" s="1"/>
  <c r="B550" i="4"/>
  <c r="C550" i="4" s="1"/>
  <c r="B551" i="4"/>
  <c r="C551" i="4" s="1"/>
  <c r="B552" i="4"/>
  <c r="C552" i="4" s="1"/>
  <c r="B553" i="4"/>
  <c r="C553" i="4" s="1"/>
  <c r="B554" i="4"/>
  <c r="C554" i="4" s="1"/>
  <c r="B555" i="4"/>
  <c r="C555" i="4" s="1"/>
  <c r="B556" i="4"/>
  <c r="C556" i="4" s="1"/>
  <c r="B557" i="4"/>
  <c r="C557" i="4" s="1"/>
  <c r="B558" i="4"/>
  <c r="C558" i="4" s="1"/>
  <c r="B559" i="4"/>
  <c r="C559" i="4" s="1"/>
  <c r="B560" i="4"/>
  <c r="C560" i="4" s="1"/>
  <c r="B561" i="4"/>
  <c r="C561" i="4" s="1"/>
  <c r="B562" i="4"/>
  <c r="C562" i="4" s="1"/>
  <c r="B563" i="4"/>
  <c r="C563" i="4" s="1"/>
  <c r="B564" i="4"/>
  <c r="C564" i="4" s="1"/>
  <c r="B565" i="4"/>
  <c r="C565" i="4" s="1"/>
  <c r="B566" i="4"/>
  <c r="C566" i="4" s="1"/>
  <c r="B567" i="4"/>
  <c r="C567" i="4" s="1"/>
  <c r="B568" i="4"/>
  <c r="C568" i="4" s="1"/>
  <c r="B569" i="4"/>
  <c r="C569" i="4" s="1"/>
  <c r="B570" i="4"/>
  <c r="C570" i="4" s="1"/>
  <c r="B571" i="4"/>
  <c r="C571" i="4" s="1"/>
  <c r="B572" i="4"/>
  <c r="C572" i="4" s="1"/>
  <c r="B573" i="4"/>
  <c r="C573" i="4" s="1"/>
  <c r="B574" i="4"/>
  <c r="C574" i="4" s="1"/>
  <c r="B575" i="4"/>
  <c r="C575" i="4" s="1"/>
  <c r="B576" i="4"/>
  <c r="C576" i="4" s="1"/>
  <c r="B577" i="4"/>
  <c r="C577" i="4" s="1"/>
  <c r="B578" i="4"/>
  <c r="C578" i="4" s="1"/>
  <c r="B579" i="4"/>
  <c r="C579" i="4" s="1"/>
  <c r="B580" i="4"/>
  <c r="C580" i="4" s="1"/>
  <c r="B581" i="4"/>
  <c r="C581" i="4" s="1"/>
  <c r="B582" i="4"/>
  <c r="C582" i="4" s="1"/>
  <c r="B583" i="4"/>
  <c r="C583" i="4" s="1"/>
  <c r="B584" i="4"/>
  <c r="C584" i="4" s="1"/>
  <c r="B585" i="4"/>
  <c r="C585" i="4" s="1"/>
  <c r="B586" i="4"/>
  <c r="C586" i="4" s="1"/>
  <c r="B587" i="4"/>
  <c r="C587" i="4" s="1"/>
  <c r="B588" i="4"/>
  <c r="C588" i="4" s="1"/>
  <c r="B589" i="4"/>
  <c r="C589" i="4" s="1"/>
  <c r="B590" i="4"/>
  <c r="C590" i="4" s="1"/>
  <c r="B591" i="4"/>
  <c r="C591" i="4" s="1"/>
  <c r="B592" i="4"/>
  <c r="C592" i="4" s="1"/>
  <c r="B593" i="4"/>
  <c r="C593" i="4" s="1"/>
  <c r="B594" i="4"/>
  <c r="C594" i="4" s="1"/>
  <c r="B595" i="4"/>
  <c r="C595" i="4" s="1"/>
  <c r="B596" i="4"/>
  <c r="C596" i="4" s="1"/>
  <c r="B597" i="4"/>
  <c r="C597" i="4" s="1"/>
  <c r="B598" i="4"/>
  <c r="C598" i="4" s="1"/>
  <c r="B599" i="4"/>
  <c r="C599" i="4" s="1"/>
  <c r="B600" i="4"/>
  <c r="C600" i="4" s="1"/>
  <c r="B601" i="4"/>
  <c r="C601" i="4" s="1"/>
  <c r="B602" i="4"/>
  <c r="C602" i="4" s="1"/>
  <c r="B603" i="4"/>
  <c r="C603" i="4" s="1"/>
  <c r="B604" i="4"/>
  <c r="C604" i="4" s="1"/>
  <c r="B605" i="4"/>
  <c r="C605" i="4" s="1"/>
  <c r="B606" i="4"/>
  <c r="C606" i="4" s="1"/>
  <c r="B607" i="4"/>
  <c r="C607" i="4" s="1"/>
  <c r="B608" i="4"/>
  <c r="C608" i="4" s="1"/>
  <c r="B609" i="4"/>
  <c r="C609" i="4" s="1"/>
  <c r="B610" i="4"/>
  <c r="C610" i="4" s="1"/>
  <c r="B611" i="4"/>
  <c r="C611" i="4" s="1"/>
  <c r="B612" i="4"/>
  <c r="C612" i="4" s="1"/>
  <c r="B613" i="4"/>
  <c r="C613" i="4" s="1"/>
  <c r="B614" i="4"/>
  <c r="C614" i="4" s="1"/>
  <c r="B615" i="4"/>
  <c r="C615" i="4" s="1"/>
  <c r="B616" i="4"/>
  <c r="C616" i="4" s="1"/>
  <c r="B617" i="4"/>
  <c r="C617" i="4" s="1"/>
  <c r="B618" i="4"/>
  <c r="C618" i="4" s="1"/>
  <c r="B619" i="4"/>
  <c r="C619" i="4" s="1"/>
  <c r="B620" i="4"/>
  <c r="C620" i="4" s="1"/>
  <c r="B621" i="4"/>
  <c r="C621" i="4" s="1"/>
  <c r="B622" i="4"/>
  <c r="C622" i="4" s="1"/>
  <c r="B623" i="4"/>
  <c r="C623" i="4" s="1"/>
  <c r="B624" i="4"/>
  <c r="C624" i="4" s="1"/>
  <c r="B625" i="4"/>
  <c r="C625" i="4" s="1"/>
  <c r="B626" i="4"/>
  <c r="C626" i="4" s="1"/>
  <c r="B627" i="4"/>
  <c r="C627" i="4" s="1"/>
  <c r="B628" i="4"/>
  <c r="C628" i="4" s="1"/>
  <c r="B629" i="4"/>
  <c r="C629" i="4" s="1"/>
  <c r="B630" i="4"/>
  <c r="C630" i="4" s="1"/>
  <c r="B631" i="4"/>
  <c r="C631" i="4" s="1"/>
  <c r="B632" i="4"/>
  <c r="C632" i="4" s="1"/>
  <c r="B633" i="4"/>
  <c r="C633" i="4" s="1"/>
  <c r="B634" i="4"/>
  <c r="C634" i="4" s="1"/>
  <c r="B635" i="4"/>
  <c r="C635" i="4" s="1"/>
  <c r="B636" i="4"/>
  <c r="C636" i="4" s="1"/>
  <c r="B637" i="4"/>
  <c r="C637" i="4" s="1"/>
  <c r="B638" i="4"/>
  <c r="C638" i="4" s="1"/>
  <c r="B639" i="4"/>
  <c r="C639" i="4" s="1"/>
  <c r="B640" i="4"/>
  <c r="C640" i="4" s="1"/>
  <c r="B641" i="4"/>
  <c r="C641" i="4" s="1"/>
  <c r="B642" i="4"/>
  <c r="C642" i="4" s="1"/>
  <c r="B643" i="4"/>
  <c r="C643" i="4" s="1"/>
  <c r="B644" i="4"/>
  <c r="C644" i="4" s="1"/>
  <c r="B645" i="4"/>
  <c r="C645" i="4" s="1"/>
  <c r="B646" i="4"/>
  <c r="C646" i="4" s="1"/>
  <c r="B647" i="4"/>
  <c r="C647" i="4" s="1"/>
  <c r="B648" i="4"/>
  <c r="C648" i="4" s="1"/>
  <c r="B649" i="4"/>
  <c r="C649" i="4" s="1"/>
  <c r="B650" i="4"/>
  <c r="C650" i="4" s="1"/>
  <c r="B651" i="4"/>
  <c r="C651" i="4" s="1"/>
  <c r="B652" i="4"/>
  <c r="C652" i="4" s="1"/>
  <c r="B653" i="4"/>
  <c r="C653" i="4" s="1"/>
  <c r="B654" i="4"/>
  <c r="C654" i="4" s="1"/>
  <c r="B655" i="4"/>
  <c r="C655" i="4" s="1"/>
  <c r="B656" i="4"/>
  <c r="C656" i="4" s="1"/>
  <c r="B657" i="4"/>
  <c r="C657" i="4" s="1"/>
  <c r="B658" i="4"/>
  <c r="C658" i="4" s="1"/>
  <c r="B659" i="4"/>
  <c r="C659" i="4" s="1"/>
  <c r="B660" i="4"/>
  <c r="C660" i="4" s="1"/>
  <c r="B661" i="4"/>
  <c r="C661" i="4" s="1"/>
  <c r="B662" i="4"/>
  <c r="C662" i="4" s="1"/>
  <c r="B663" i="4"/>
  <c r="C663" i="4" s="1"/>
  <c r="B664" i="4"/>
  <c r="C664" i="4" s="1"/>
  <c r="B665" i="4"/>
  <c r="C665" i="4" s="1"/>
  <c r="B666" i="4"/>
  <c r="C666" i="4" s="1"/>
  <c r="B667" i="4"/>
  <c r="C667" i="4" s="1"/>
  <c r="B668" i="4"/>
  <c r="C668" i="4" s="1"/>
  <c r="B669" i="4"/>
  <c r="C669" i="4" s="1"/>
  <c r="B670" i="4"/>
  <c r="C670" i="4" s="1"/>
  <c r="B671" i="4"/>
  <c r="C671" i="4" s="1"/>
  <c r="B672" i="4"/>
  <c r="C672" i="4" s="1"/>
  <c r="B673" i="4"/>
  <c r="C673" i="4" s="1"/>
  <c r="B674" i="4"/>
  <c r="C674" i="4" s="1"/>
  <c r="B675" i="4"/>
  <c r="C675" i="4" s="1"/>
  <c r="B676" i="4"/>
  <c r="C676" i="4" s="1"/>
  <c r="B677" i="4"/>
  <c r="C677" i="4" s="1"/>
  <c r="B678" i="4"/>
  <c r="C678" i="4" s="1"/>
  <c r="B679" i="4"/>
  <c r="C679" i="4" s="1"/>
  <c r="B680" i="4"/>
  <c r="C680" i="4" s="1"/>
  <c r="B681" i="4"/>
  <c r="C681" i="4" s="1"/>
  <c r="B682" i="4"/>
  <c r="C682" i="4" s="1"/>
  <c r="B683" i="4"/>
  <c r="C683" i="4" s="1"/>
  <c r="B684" i="4"/>
  <c r="C684" i="4" s="1"/>
  <c r="B685" i="4"/>
  <c r="C685" i="4" s="1"/>
  <c r="B686" i="4"/>
  <c r="C686" i="4" s="1"/>
  <c r="B687" i="4"/>
  <c r="C687" i="4" s="1"/>
  <c r="B688" i="4"/>
  <c r="C688" i="4" s="1"/>
  <c r="B689" i="4"/>
  <c r="C689" i="4" s="1"/>
  <c r="B690" i="4"/>
  <c r="C690" i="4" s="1"/>
  <c r="B691" i="4"/>
  <c r="C691" i="4" s="1"/>
  <c r="B692" i="4"/>
  <c r="C692" i="4" s="1"/>
  <c r="B693" i="4"/>
  <c r="C693" i="4" s="1"/>
  <c r="B694" i="4"/>
  <c r="C694" i="4" s="1"/>
  <c r="B695" i="4"/>
  <c r="C695" i="4" s="1"/>
  <c r="B696" i="4"/>
  <c r="C696" i="4" s="1"/>
  <c r="B697" i="4"/>
  <c r="C697" i="4" s="1"/>
  <c r="B698" i="4"/>
  <c r="C698" i="4" s="1"/>
  <c r="B699" i="4"/>
  <c r="C699" i="4" s="1"/>
  <c r="B700" i="4"/>
  <c r="C700" i="4" s="1"/>
  <c r="B701" i="4"/>
  <c r="C701" i="4" s="1"/>
  <c r="B702" i="4"/>
  <c r="C702" i="4" s="1"/>
  <c r="B703" i="4"/>
  <c r="C703" i="4" s="1"/>
  <c r="B704" i="4"/>
  <c r="C704" i="4" s="1"/>
  <c r="B705" i="4"/>
  <c r="C705" i="4" s="1"/>
  <c r="B706" i="4"/>
  <c r="C706" i="4" s="1"/>
  <c r="B707" i="4"/>
  <c r="C707" i="4" s="1"/>
  <c r="B708" i="4"/>
  <c r="C708" i="4" s="1"/>
  <c r="B709" i="4"/>
  <c r="C709" i="4" s="1"/>
  <c r="B710" i="4"/>
  <c r="C710" i="4" s="1"/>
  <c r="B711" i="4"/>
  <c r="C711" i="4" s="1"/>
  <c r="B712" i="4"/>
  <c r="C712" i="4" s="1"/>
  <c r="B713" i="4"/>
  <c r="C713" i="4" s="1"/>
  <c r="B714" i="4"/>
  <c r="C714" i="4" s="1"/>
  <c r="B715" i="4"/>
  <c r="C715" i="4" s="1"/>
  <c r="B716" i="4"/>
  <c r="C716" i="4" s="1"/>
  <c r="B717" i="4"/>
  <c r="C717" i="4" s="1"/>
  <c r="B718" i="4"/>
  <c r="C718" i="4" s="1"/>
  <c r="B719" i="4"/>
  <c r="C719" i="4" s="1"/>
  <c r="B720" i="4"/>
  <c r="C720" i="4" s="1"/>
  <c r="B721" i="4"/>
  <c r="C721" i="4" s="1"/>
  <c r="B722" i="4"/>
  <c r="C722" i="4" s="1"/>
  <c r="B723" i="4"/>
  <c r="C723" i="4" s="1"/>
  <c r="B724" i="4"/>
  <c r="C724" i="4" s="1"/>
  <c r="B725" i="4"/>
  <c r="C725" i="4" s="1"/>
  <c r="B726" i="4"/>
  <c r="C726" i="4" s="1"/>
  <c r="B727" i="4"/>
  <c r="C727" i="4" s="1"/>
  <c r="B728" i="4"/>
  <c r="C728" i="4" s="1"/>
  <c r="B729" i="4"/>
  <c r="C729" i="4" s="1"/>
  <c r="B730" i="4"/>
  <c r="C730" i="4" s="1"/>
  <c r="B731" i="4"/>
  <c r="C731" i="4" s="1"/>
  <c r="B732" i="4"/>
  <c r="C732" i="4" s="1"/>
  <c r="B733" i="4"/>
  <c r="C733" i="4" s="1"/>
  <c r="B734" i="4"/>
  <c r="C734" i="4" s="1"/>
  <c r="B735" i="4"/>
  <c r="C735" i="4" s="1"/>
  <c r="B736" i="4"/>
  <c r="C736" i="4" s="1"/>
  <c r="B737" i="4"/>
  <c r="C737" i="4" s="1"/>
  <c r="B738" i="4"/>
  <c r="C738" i="4" s="1"/>
  <c r="B739" i="4"/>
  <c r="C739" i="4" s="1"/>
  <c r="B740" i="4"/>
  <c r="C740" i="4" s="1"/>
  <c r="B741" i="4"/>
  <c r="C741" i="4" s="1"/>
  <c r="B742" i="4"/>
  <c r="C742" i="4" s="1"/>
  <c r="B743" i="4"/>
  <c r="C743" i="4" s="1"/>
  <c r="B744" i="4"/>
  <c r="C744" i="4" s="1"/>
  <c r="B745" i="4"/>
  <c r="C745" i="4" s="1"/>
  <c r="B746" i="4"/>
  <c r="C746" i="4" s="1"/>
  <c r="B747" i="4"/>
  <c r="C747" i="4" s="1"/>
  <c r="B748" i="4"/>
  <c r="C748" i="4" s="1"/>
  <c r="B749" i="4"/>
  <c r="C749" i="4" s="1"/>
  <c r="B750" i="4"/>
  <c r="C750" i="4" s="1"/>
  <c r="B751" i="4"/>
  <c r="C751" i="4" s="1"/>
  <c r="B752" i="4"/>
  <c r="C752" i="4" s="1"/>
  <c r="B753" i="4"/>
  <c r="C753" i="4" s="1"/>
  <c r="B754" i="4"/>
  <c r="C754" i="4" s="1"/>
  <c r="B755" i="4"/>
  <c r="C755" i="4" s="1"/>
  <c r="B756" i="4"/>
  <c r="C756" i="4" s="1"/>
  <c r="B757" i="4"/>
  <c r="C757" i="4" s="1"/>
  <c r="B758" i="4"/>
  <c r="C758" i="4" s="1"/>
  <c r="B759" i="4"/>
  <c r="C759" i="4" s="1"/>
  <c r="B760" i="4"/>
  <c r="C760" i="4" s="1"/>
  <c r="B761" i="4"/>
  <c r="C761" i="4" s="1"/>
  <c r="B762" i="4"/>
  <c r="C762" i="4" s="1"/>
  <c r="B763" i="4"/>
  <c r="C763" i="4" s="1"/>
  <c r="B764" i="4"/>
  <c r="C764" i="4" s="1"/>
  <c r="B765" i="4"/>
  <c r="C765" i="4" s="1"/>
  <c r="B766" i="4"/>
  <c r="C766" i="4" s="1"/>
  <c r="B767" i="4"/>
  <c r="C767" i="4" s="1"/>
  <c r="B768" i="4"/>
  <c r="C768" i="4" s="1"/>
  <c r="B769" i="4"/>
  <c r="C769" i="4" s="1"/>
  <c r="B770" i="4"/>
  <c r="C770" i="4" s="1"/>
  <c r="B771" i="4"/>
  <c r="C771" i="4" s="1"/>
  <c r="B772" i="4"/>
  <c r="C772" i="4" s="1"/>
  <c r="B773" i="4"/>
  <c r="C773" i="4" s="1"/>
  <c r="B774" i="4"/>
  <c r="C774" i="4" s="1"/>
  <c r="B775" i="4"/>
  <c r="C775" i="4" s="1"/>
  <c r="B776" i="4"/>
  <c r="C776" i="4" s="1"/>
  <c r="B777" i="4"/>
  <c r="C777" i="4" s="1"/>
  <c r="B778" i="4"/>
  <c r="C778" i="4" s="1"/>
  <c r="B779" i="4"/>
  <c r="C779" i="4" s="1"/>
  <c r="B780" i="4"/>
  <c r="C780" i="4" s="1"/>
  <c r="B781" i="4"/>
  <c r="C781" i="4" s="1"/>
  <c r="B782" i="4"/>
  <c r="C782" i="4" s="1"/>
  <c r="B783" i="4"/>
  <c r="C783" i="4" s="1"/>
  <c r="B784" i="4"/>
  <c r="C784" i="4" s="1"/>
  <c r="B785" i="4"/>
  <c r="C785" i="4" s="1"/>
  <c r="B786" i="4"/>
  <c r="C786" i="4" s="1"/>
  <c r="B787" i="4"/>
  <c r="C787" i="4" s="1"/>
  <c r="B788" i="4"/>
  <c r="C788" i="4" s="1"/>
  <c r="B789" i="4"/>
  <c r="C789" i="4" s="1"/>
  <c r="B790" i="4"/>
  <c r="C790" i="4" s="1"/>
  <c r="B791" i="4"/>
  <c r="C791" i="4" s="1"/>
  <c r="B792" i="4"/>
  <c r="C792" i="4" s="1"/>
  <c r="B793" i="4"/>
  <c r="C793" i="4" s="1"/>
  <c r="B794" i="4"/>
  <c r="C794" i="4" s="1"/>
  <c r="B795" i="4"/>
  <c r="C795" i="4" s="1"/>
  <c r="B796" i="4"/>
  <c r="C796" i="4" s="1"/>
  <c r="B797" i="4"/>
  <c r="C797" i="4" s="1"/>
  <c r="B798" i="4"/>
  <c r="C798" i="4" s="1"/>
  <c r="B799" i="4"/>
  <c r="C799" i="4" s="1"/>
  <c r="B800" i="4"/>
  <c r="C800" i="4" s="1"/>
  <c r="B801" i="4"/>
  <c r="C801" i="4" s="1"/>
  <c r="B802" i="4"/>
  <c r="C802" i="4" s="1"/>
  <c r="B803" i="4"/>
  <c r="C803" i="4" s="1"/>
  <c r="B804" i="4"/>
  <c r="C804" i="4" s="1"/>
  <c r="B805" i="4"/>
  <c r="C805" i="4" s="1"/>
  <c r="B806" i="4"/>
  <c r="C806" i="4" s="1"/>
  <c r="B807" i="4"/>
  <c r="C807" i="4" s="1"/>
  <c r="B808" i="4"/>
  <c r="C808" i="4" s="1"/>
  <c r="B809" i="4"/>
  <c r="C809" i="4" s="1"/>
  <c r="B810" i="4"/>
  <c r="C810" i="4" s="1"/>
  <c r="B811" i="4"/>
  <c r="C811" i="4" s="1"/>
  <c r="B812" i="4"/>
  <c r="C812" i="4" s="1"/>
  <c r="B813" i="4"/>
  <c r="C813" i="4" s="1"/>
  <c r="B814" i="4"/>
  <c r="C814" i="4" s="1"/>
  <c r="B815" i="4"/>
  <c r="C815" i="4" s="1"/>
  <c r="B816" i="4"/>
  <c r="C816" i="4" s="1"/>
  <c r="B817" i="4"/>
  <c r="C817" i="4" s="1"/>
  <c r="B818" i="4"/>
  <c r="C818" i="4" s="1"/>
  <c r="B819" i="4"/>
  <c r="C819" i="4" s="1"/>
  <c r="B820" i="4"/>
  <c r="C820" i="4" s="1"/>
  <c r="B821" i="4"/>
  <c r="C821" i="4" s="1"/>
  <c r="B822" i="4"/>
  <c r="C822" i="4" s="1"/>
  <c r="B823" i="4"/>
  <c r="C823" i="4" s="1"/>
  <c r="B824" i="4"/>
  <c r="C824" i="4" s="1"/>
  <c r="B825" i="4"/>
  <c r="C825" i="4" s="1"/>
  <c r="B826" i="4"/>
  <c r="C826" i="4" s="1"/>
  <c r="B827" i="4"/>
  <c r="C827" i="4" s="1"/>
  <c r="B828" i="4"/>
  <c r="C828" i="4" s="1"/>
  <c r="B829" i="4"/>
  <c r="C829" i="4" s="1"/>
  <c r="B830" i="4"/>
  <c r="C830" i="4" s="1"/>
  <c r="B831" i="4"/>
  <c r="C831" i="4" s="1"/>
  <c r="B832" i="4"/>
  <c r="C832" i="4" s="1"/>
  <c r="B833" i="4"/>
  <c r="C833" i="4" s="1"/>
  <c r="B834" i="4"/>
  <c r="C834" i="4" s="1"/>
  <c r="B835" i="4"/>
  <c r="C835" i="4" s="1"/>
  <c r="B836" i="4"/>
  <c r="C836" i="4" s="1"/>
  <c r="B837" i="4"/>
  <c r="C837" i="4" s="1"/>
  <c r="B838" i="4"/>
  <c r="C838" i="4" s="1"/>
  <c r="B839" i="4"/>
  <c r="C839" i="4" s="1"/>
  <c r="B840" i="4"/>
  <c r="C840" i="4" s="1"/>
  <c r="B841" i="4"/>
  <c r="C841" i="4" s="1"/>
  <c r="B842" i="4"/>
  <c r="C842" i="4" s="1"/>
  <c r="B843" i="4"/>
  <c r="C843" i="4" s="1"/>
  <c r="B844" i="4"/>
  <c r="C844" i="4" s="1"/>
  <c r="B845" i="4"/>
  <c r="C845" i="4" s="1"/>
  <c r="B846" i="4"/>
  <c r="C846" i="4" s="1"/>
  <c r="B847" i="4"/>
  <c r="C847" i="4" s="1"/>
  <c r="B848" i="4"/>
  <c r="C848" i="4" s="1"/>
  <c r="B849" i="4"/>
  <c r="C849" i="4" s="1"/>
  <c r="B850" i="4"/>
  <c r="C850" i="4" s="1"/>
  <c r="B851" i="4"/>
  <c r="C851" i="4" s="1"/>
  <c r="B852" i="4"/>
  <c r="C852" i="4" s="1"/>
  <c r="B853" i="4"/>
  <c r="C853" i="4" s="1"/>
  <c r="B854" i="4"/>
  <c r="C854" i="4" s="1"/>
  <c r="B855" i="4"/>
  <c r="C855" i="4" s="1"/>
  <c r="B856" i="4"/>
  <c r="C856" i="4" s="1"/>
  <c r="B857" i="4"/>
  <c r="C857" i="4" s="1"/>
  <c r="B858" i="4"/>
  <c r="C858" i="4" s="1"/>
  <c r="B859" i="4"/>
  <c r="C859" i="4" s="1"/>
  <c r="B860" i="4"/>
  <c r="C860" i="4" s="1"/>
  <c r="B861" i="4"/>
  <c r="C861" i="4" s="1"/>
  <c r="B862" i="4"/>
  <c r="C862" i="4" s="1"/>
  <c r="B863" i="4"/>
  <c r="C863" i="4" s="1"/>
  <c r="B864" i="4"/>
  <c r="C864" i="4" s="1"/>
  <c r="B865" i="4"/>
  <c r="C865" i="4" s="1"/>
  <c r="B866" i="4"/>
  <c r="C866" i="4" s="1"/>
  <c r="B867" i="4"/>
  <c r="C867" i="4" s="1"/>
  <c r="B868" i="4"/>
  <c r="C868" i="4" s="1"/>
  <c r="B869" i="4"/>
  <c r="C869" i="4" s="1"/>
  <c r="B870" i="4"/>
  <c r="C870" i="4" s="1"/>
  <c r="B871" i="4"/>
  <c r="C871" i="4" s="1"/>
  <c r="B872" i="4"/>
  <c r="C872" i="4" s="1"/>
  <c r="B873" i="4"/>
  <c r="C873" i="4" s="1"/>
  <c r="B874" i="4"/>
  <c r="C874" i="4" s="1"/>
  <c r="B875" i="4"/>
  <c r="C875" i="4" s="1"/>
  <c r="B876" i="4"/>
  <c r="C876" i="4" s="1"/>
  <c r="B877" i="4"/>
  <c r="C877" i="4" s="1"/>
  <c r="B878" i="4"/>
  <c r="C878" i="4" s="1"/>
  <c r="B879" i="4"/>
  <c r="C879" i="4" s="1"/>
  <c r="B880" i="4"/>
  <c r="C880" i="4" s="1"/>
  <c r="B881" i="4"/>
  <c r="C881" i="4" s="1"/>
  <c r="B882" i="4"/>
  <c r="C882" i="4" s="1"/>
  <c r="B883" i="4"/>
  <c r="C883" i="4" s="1"/>
  <c r="B884" i="4"/>
  <c r="C884" i="4" s="1"/>
  <c r="B885" i="4"/>
  <c r="C885" i="4" s="1"/>
  <c r="B886" i="4"/>
  <c r="C886" i="4" s="1"/>
  <c r="B887" i="4"/>
  <c r="C887" i="4" s="1"/>
  <c r="B888" i="4"/>
  <c r="C888" i="4" s="1"/>
  <c r="B889" i="4"/>
  <c r="C889" i="4" s="1"/>
  <c r="B890" i="4"/>
  <c r="C890" i="4" s="1"/>
  <c r="B891" i="4"/>
  <c r="C891" i="4" s="1"/>
  <c r="B892" i="4"/>
  <c r="C892" i="4" s="1"/>
  <c r="B893" i="4"/>
  <c r="C893" i="4" s="1"/>
  <c r="B894" i="4"/>
  <c r="C894" i="4" s="1"/>
  <c r="B895" i="4"/>
  <c r="C895" i="4" s="1"/>
  <c r="B896" i="4"/>
  <c r="C896" i="4" s="1"/>
  <c r="B897" i="4"/>
  <c r="C897" i="4" s="1"/>
  <c r="B898" i="4"/>
  <c r="C898" i="4" s="1"/>
  <c r="B899" i="4"/>
  <c r="C899" i="4" s="1"/>
  <c r="B900" i="4"/>
  <c r="C900" i="4" s="1"/>
  <c r="B901" i="4"/>
  <c r="C901" i="4" s="1"/>
  <c r="B902" i="4"/>
  <c r="C902" i="4" s="1"/>
  <c r="B903" i="4"/>
  <c r="C903" i="4" s="1"/>
  <c r="B904" i="4"/>
  <c r="C904" i="4" s="1"/>
  <c r="B905" i="4"/>
  <c r="C905" i="4" s="1"/>
  <c r="B906" i="4"/>
  <c r="C906" i="4" s="1"/>
  <c r="B907" i="4"/>
  <c r="C907" i="4" s="1"/>
  <c r="B908" i="4"/>
  <c r="C908" i="4" s="1"/>
  <c r="B909" i="4"/>
  <c r="C909" i="4" s="1"/>
  <c r="B910" i="4"/>
  <c r="C910" i="4" s="1"/>
  <c r="B911" i="4"/>
  <c r="C911" i="4" s="1"/>
  <c r="B912" i="4"/>
  <c r="C912" i="4" s="1"/>
  <c r="B913" i="4"/>
  <c r="C913" i="4" s="1"/>
  <c r="B914" i="4"/>
  <c r="C914" i="4" s="1"/>
  <c r="B915" i="4"/>
  <c r="C915" i="4" s="1"/>
  <c r="B916" i="4"/>
  <c r="C916" i="4" s="1"/>
  <c r="B917" i="4"/>
  <c r="C917" i="4" s="1"/>
  <c r="B918" i="4"/>
  <c r="C918" i="4" s="1"/>
  <c r="B919" i="4"/>
  <c r="C919" i="4" s="1"/>
  <c r="B920" i="4"/>
  <c r="C920" i="4" s="1"/>
  <c r="B921" i="4"/>
  <c r="C921" i="4" s="1"/>
  <c r="B922" i="4"/>
  <c r="C922" i="4" s="1"/>
  <c r="B923" i="4"/>
  <c r="C923" i="4" s="1"/>
  <c r="B924" i="4"/>
  <c r="C924" i="4" s="1"/>
  <c r="B925" i="4"/>
  <c r="C925" i="4" s="1"/>
  <c r="B926" i="4"/>
  <c r="C926" i="4" s="1"/>
  <c r="B927" i="4"/>
  <c r="C927" i="4" s="1"/>
  <c r="B928" i="4"/>
  <c r="C928" i="4" s="1"/>
  <c r="B929" i="4"/>
  <c r="C929" i="4" s="1"/>
  <c r="B930" i="4"/>
  <c r="C930" i="4" s="1"/>
  <c r="B931" i="4"/>
  <c r="C931" i="4" s="1"/>
  <c r="B932" i="4"/>
  <c r="C932" i="4" s="1"/>
  <c r="B933" i="4"/>
  <c r="C933" i="4" s="1"/>
  <c r="B934" i="4"/>
  <c r="C934" i="4" s="1"/>
  <c r="B935" i="4"/>
  <c r="C935" i="4" s="1"/>
  <c r="B936" i="4"/>
  <c r="C936" i="4" s="1"/>
  <c r="B937" i="4"/>
  <c r="C937" i="4" s="1"/>
  <c r="B938" i="4"/>
  <c r="C938" i="4" s="1"/>
  <c r="B939" i="4"/>
  <c r="C939" i="4" s="1"/>
  <c r="B940" i="4"/>
  <c r="C940" i="4" s="1"/>
  <c r="B941" i="4"/>
  <c r="C941" i="4" s="1"/>
  <c r="B942" i="4"/>
  <c r="C942" i="4" s="1"/>
  <c r="B943" i="4"/>
  <c r="C943" i="4" s="1"/>
  <c r="B944" i="4"/>
  <c r="C944" i="4" s="1"/>
  <c r="B945" i="4"/>
  <c r="C945" i="4" s="1"/>
  <c r="B946" i="4"/>
  <c r="C946" i="4" s="1"/>
  <c r="B947" i="4"/>
  <c r="C947" i="4" s="1"/>
  <c r="B948" i="4"/>
  <c r="C948" i="4" s="1"/>
  <c r="B949" i="4"/>
  <c r="C949" i="4" s="1"/>
  <c r="B950" i="4"/>
  <c r="C950" i="4" s="1"/>
  <c r="B951" i="4"/>
  <c r="C951" i="4" s="1"/>
  <c r="B952" i="4"/>
  <c r="C952" i="4" s="1"/>
  <c r="B953" i="4"/>
  <c r="C953" i="4" s="1"/>
  <c r="B954" i="4"/>
  <c r="C954" i="4" s="1"/>
  <c r="B955" i="4"/>
  <c r="C955" i="4" s="1"/>
  <c r="B956" i="4"/>
  <c r="C956" i="4" s="1"/>
  <c r="B957" i="4"/>
  <c r="C957" i="4" s="1"/>
  <c r="B958" i="4"/>
  <c r="C958" i="4" s="1"/>
  <c r="B959" i="4"/>
  <c r="C959" i="4" s="1"/>
  <c r="B960" i="4"/>
  <c r="C960" i="4" s="1"/>
  <c r="B961" i="4"/>
  <c r="C961" i="4" s="1"/>
  <c r="B962" i="4"/>
  <c r="C962" i="4" s="1"/>
  <c r="B963" i="4"/>
  <c r="C963" i="4" s="1"/>
  <c r="B964" i="4"/>
  <c r="C964" i="4" s="1"/>
  <c r="B965" i="4"/>
  <c r="C965" i="4" s="1"/>
  <c r="B966" i="4"/>
  <c r="C966" i="4" s="1"/>
  <c r="B967" i="4"/>
  <c r="C967" i="4" s="1"/>
  <c r="B968" i="4"/>
  <c r="C968" i="4" s="1"/>
  <c r="B969" i="4"/>
  <c r="C969" i="4" s="1"/>
  <c r="B970" i="4"/>
  <c r="C970" i="4" s="1"/>
  <c r="B971" i="4"/>
  <c r="C971" i="4" s="1"/>
  <c r="B972" i="4"/>
  <c r="C972" i="4" s="1"/>
  <c r="B973" i="4"/>
  <c r="C973" i="4" s="1"/>
  <c r="B974" i="4"/>
  <c r="C974" i="4" s="1"/>
  <c r="B975" i="4"/>
  <c r="C975" i="4" s="1"/>
  <c r="B976" i="4"/>
  <c r="C976" i="4" s="1"/>
  <c r="B977" i="4"/>
  <c r="C977" i="4" s="1"/>
  <c r="B978" i="4"/>
  <c r="C978" i="4" s="1"/>
  <c r="B979" i="4"/>
  <c r="C979" i="4" s="1"/>
  <c r="B980" i="4"/>
  <c r="C980" i="4" s="1"/>
  <c r="B981" i="4"/>
  <c r="C981" i="4" s="1"/>
  <c r="B982" i="4"/>
  <c r="C982" i="4" s="1"/>
  <c r="B983" i="4"/>
  <c r="C983" i="4" s="1"/>
  <c r="B984" i="4"/>
  <c r="C984" i="4" s="1"/>
  <c r="B985" i="4"/>
  <c r="C985" i="4" s="1"/>
  <c r="B986" i="4"/>
  <c r="C986" i="4" s="1"/>
  <c r="B987" i="4"/>
  <c r="C987" i="4" s="1"/>
  <c r="B988" i="4"/>
  <c r="C988" i="4" s="1"/>
  <c r="B989" i="4"/>
  <c r="C989" i="4" s="1"/>
  <c r="B990" i="4"/>
  <c r="C990" i="4" s="1"/>
  <c r="B991" i="4"/>
  <c r="C991" i="4" s="1"/>
  <c r="B992" i="4"/>
  <c r="C992" i="4" s="1"/>
  <c r="B993" i="4"/>
  <c r="C993" i="4" s="1"/>
  <c r="B994" i="4"/>
  <c r="C994" i="4" s="1"/>
  <c r="B995" i="4"/>
  <c r="C995" i="4" s="1"/>
  <c r="B996" i="4"/>
  <c r="C996" i="4" s="1"/>
  <c r="B997" i="4"/>
  <c r="C997" i="4" s="1"/>
  <c r="B998" i="4"/>
  <c r="C998" i="4" s="1"/>
  <c r="B999" i="4"/>
  <c r="C999" i="4" s="1"/>
  <c r="B1000" i="4"/>
  <c r="C1000" i="4" s="1"/>
  <c r="B1001" i="4"/>
  <c r="C1001" i="4" s="1"/>
  <c r="B32" i="4"/>
  <c r="C32" i="4" s="1"/>
  <c r="B33" i="4"/>
  <c r="C33" i="4" s="1"/>
  <c r="B34" i="4"/>
  <c r="C34" i="4" s="1"/>
  <c r="B35" i="4"/>
  <c r="C35" i="4" s="1"/>
  <c r="B36" i="4"/>
  <c r="C36" i="4" s="1"/>
  <c r="B37" i="4"/>
  <c r="C37" i="4" s="1"/>
  <c r="B38" i="4"/>
  <c r="C38" i="4" s="1"/>
  <c r="B39" i="4"/>
  <c r="C39" i="4" s="1"/>
  <c r="B40" i="4"/>
  <c r="C40" i="4" s="1"/>
  <c r="B41" i="4"/>
  <c r="C41" i="4" s="1"/>
  <c r="B42" i="4"/>
  <c r="C42" i="4" s="1"/>
  <c r="B43" i="4"/>
  <c r="C43" i="4" s="1"/>
  <c r="B44" i="4"/>
  <c r="C44" i="4" s="1"/>
  <c r="B45" i="4"/>
  <c r="C45" i="4" s="1"/>
  <c r="B46" i="4"/>
  <c r="C46" i="4" s="1"/>
  <c r="B47" i="4"/>
  <c r="C47" i="4" s="1"/>
  <c r="B48" i="4"/>
  <c r="C48" i="4" s="1"/>
  <c r="B49" i="4"/>
  <c r="C49" i="4" s="1"/>
  <c r="B50" i="4"/>
  <c r="C50" i="4" s="1"/>
  <c r="B51" i="4"/>
  <c r="C51" i="4" s="1"/>
  <c r="B52" i="4"/>
  <c r="C52" i="4" s="1"/>
  <c r="B53" i="4"/>
  <c r="C53" i="4" s="1"/>
  <c r="B54" i="4"/>
  <c r="C54" i="4" s="1"/>
  <c r="B55" i="4"/>
  <c r="C55" i="4" s="1"/>
  <c r="B56" i="4"/>
  <c r="C56" i="4" s="1"/>
  <c r="B57" i="4"/>
  <c r="C57" i="4" s="1"/>
  <c r="B58" i="4"/>
  <c r="C58" i="4" s="1"/>
  <c r="B59" i="4"/>
  <c r="C59" i="4" s="1"/>
  <c r="B60" i="4"/>
  <c r="C60" i="4" s="1"/>
  <c r="B61" i="4"/>
  <c r="C61" i="4" s="1"/>
  <c r="B62" i="4"/>
  <c r="C62" i="4" s="1"/>
  <c r="B63" i="4"/>
  <c r="C63" i="4" s="1"/>
  <c r="B64" i="4"/>
  <c r="C64" i="4" s="1"/>
  <c r="B65" i="4"/>
  <c r="C65" i="4" s="1"/>
  <c r="B66" i="4"/>
  <c r="C66" i="4" s="1"/>
  <c r="B67" i="4"/>
  <c r="C67" i="4" s="1"/>
  <c r="B68" i="4"/>
  <c r="C68" i="4" s="1"/>
  <c r="B69" i="4"/>
  <c r="C69" i="4" s="1"/>
  <c r="B70" i="4"/>
  <c r="C70" i="4" s="1"/>
  <c r="B71" i="4"/>
  <c r="C71" i="4" s="1"/>
  <c r="B72" i="4"/>
  <c r="C72" i="4" s="1"/>
  <c r="B73" i="4"/>
  <c r="C73" i="4" s="1"/>
  <c r="B74" i="4"/>
  <c r="C74" i="4" s="1"/>
  <c r="B75" i="4"/>
  <c r="C75" i="4" s="1"/>
  <c r="B76" i="4"/>
  <c r="C76" i="4" s="1"/>
  <c r="B77" i="4"/>
  <c r="C77" i="4" s="1"/>
  <c r="B78" i="4"/>
  <c r="C78" i="4" s="1"/>
  <c r="B79" i="4"/>
  <c r="C79" i="4" s="1"/>
  <c r="B80" i="4"/>
  <c r="C80" i="4" s="1"/>
  <c r="B81" i="4"/>
  <c r="C81" i="4" s="1"/>
  <c r="B82" i="4"/>
  <c r="C82" i="4" s="1"/>
  <c r="B83" i="4"/>
  <c r="C83" i="4" s="1"/>
  <c r="B84" i="4"/>
  <c r="C84" i="4" s="1"/>
  <c r="B85" i="4"/>
  <c r="C85" i="4" s="1"/>
  <c r="B86" i="4"/>
  <c r="C86" i="4" s="1"/>
  <c r="B87" i="4"/>
  <c r="C87" i="4" s="1"/>
  <c r="B88" i="4"/>
  <c r="C88" i="4" s="1"/>
  <c r="B89" i="4"/>
  <c r="C89" i="4" s="1"/>
  <c r="B90" i="4"/>
  <c r="C90" i="4" s="1"/>
  <c r="B91" i="4"/>
  <c r="C91" i="4" s="1"/>
  <c r="B92" i="4"/>
  <c r="C92" i="4" s="1"/>
  <c r="B93" i="4"/>
  <c r="C93" i="4" s="1"/>
  <c r="B94" i="4"/>
  <c r="C94" i="4" s="1"/>
  <c r="B95" i="4"/>
  <c r="C95" i="4" s="1"/>
  <c r="B96" i="4"/>
  <c r="C96" i="4" s="1"/>
  <c r="B97" i="4"/>
  <c r="C97" i="4" s="1"/>
  <c r="B98" i="4"/>
  <c r="C98" i="4" s="1"/>
  <c r="B99" i="4"/>
  <c r="C99" i="4" s="1"/>
  <c r="B100" i="4"/>
  <c r="C100" i="4" s="1"/>
  <c r="B101" i="4"/>
  <c r="C101" i="4" s="1"/>
  <c r="B102" i="4"/>
  <c r="C102" i="4" s="1"/>
  <c r="B103" i="4"/>
  <c r="C103" i="4" s="1"/>
  <c r="B104" i="4"/>
  <c r="C104" i="4" s="1"/>
  <c r="B105" i="4"/>
  <c r="C105" i="4" s="1"/>
  <c r="B106" i="4"/>
  <c r="C106" i="4" s="1"/>
  <c r="B107" i="4"/>
  <c r="C107" i="4" s="1"/>
  <c r="B108" i="4"/>
  <c r="C108" i="4" s="1"/>
  <c r="B109" i="4"/>
  <c r="C109" i="4" s="1"/>
  <c r="B110" i="4"/>
  <c r="C110" i="4" s="1"/>
  <c r="B111" i="4"/>
  <c r="C111" i="4" s="1"/>
  <c r="B112" i="4"/>
  <c r="C112" i="4" s="1"/>
  <c r="B113" i="4"/>
  <c r="C113" i="4" s="1"/>
  <c r="B114" i="4"/>
  <c r="C114" i="4" s="1"/>
  <c r="B115" i="4"/>
  <c r="C115" i="4" s="1"/>
  <c r="B116" i="4"/>
  <c r="C116" i="4" s="1"/>
  <c r="B117" i="4"/>
  <c r="C117" i="4" s="1"/>
  <c r="B118" i="4"/>
  <c r="C118" i="4" s="1"/>
  <c r="B119" i="4"/>
  <c r="C119" i="4" s="1"/>
  <c r="B120" i="4"/>
  <c r="C120" i="4" s="1"/>
  <c r="B121" i="4"/>
  <c r="C121" i="4" s="1"/>
  <c r="B122" i="4"/>
  <c r="C122" i="4" s="1"/>
  <c r="B123" i="4"/>
  <c r="C123" i="4" s="1"/>
  <c r="B124" i="4"/>
  <c r="C124" i="4" s="1"/>
  <c r="B125" i="4"/>
  <c r="C125" i="4" s="1"/>
  <c r="B126" i="4"/>
  <c r="C126" i="4" s="1"/>
  <c r="B127" i="4"/>
  <c r="C127" i="4" s="1"/>
  <c r="B128" i="4"/>
  <c r="C128" i="4" s="1"/>
  <c r="B129" i="4"/>
  <c r="C129" i="4" s="1"/>
  <c r="B130" i="4"/>
  <c r="C130" i="4" s="1"/>
  <c r="B131" i="4"/>
  <c r="C131" i="4" s="1"/>
  <c r="B132" i="4"/>
  <c r="C132" i="4" s="1"/>
  <c r="B133" i="4"/>
  <c r="C133" i="4" s="1"/>
  <c r="B134" i="4"/>
  <c r="C134" i="4" s="1"/>
  <c r="B135" i="4"/>
  <c r="C135" i="4" s="1"/>
  <c r="B136" i="4"/>
  <c r="C136" i="4" s="1"/>
  <c r="B137" i="4"/>
  <c r="C137" i="4" s="1"/>
  <c r="B138" i="4"/>
  <c r="C138" i="4" s="1"/>
  <c r="B139" i="4"/>
  <c r="C139" i="4" s="1"/>
  <c r="B140" i="4"/>
  <c r="C140" i="4" s="1"/>
  <c r="B141" i="4"/>
  <c r="C141" i="4" s="1"/>
  <c r="B142" i="4"/>
  <c r="C142" i="4" s="1"/>
  <c r="B143" i="4"/>
  <c r="C143" i="4" s="1"/>
  <c r="B144" i="4"/>
  <c r="C144" i="4" s="1"/>
  <c r="B145" i="4"/>
  <c r="C145" i="4" s="1"/>
  <c r="B146" i="4"/>
  <c r="C146" i="4" s="1"/>
  <c r="B147" i="4"/>
  <c r="C147" i="4" s="1"/>
  <c r="B148" i="4"/>
  <c r="C148" i="4" s="1"/>
  <c r="B149" i="4"/>
  <c r="C149" i="4" s="1"/>
  <c r="B150" i="4"/>
  <c r="C150" i="4" s="1"/>
  <c r="B151" i="4"/>
  <c r="C151" i="4" s="1"/>
  <c r="B152" i="4"/>
  <c r="C152" i="4" s="1"/>
  <c r="B153" i="4"/>
  <c r="C153" i="4" s="1"/>
  <c r="B154" i="4"/>
  <c r="C154" i="4" s="1"/>
  <c r="B155" i="4"/>
  <c r="C155" i="4" s="1"/>
  <c r="B156" i="4"/>
  <c r="C156" i="4" s="1"/>
  <c r="B157" i="4"/>
  <c r="C157" i="4" s="1"/>
  <c r="B158" i="4"/>
  <c r="C158" i="4" s="1"/>
  <c r="B159" i="4"/>
  <c r="C159" i="4" s="1"/>
  <c r="B160" i="4"/>
  <c r="C160" i="4" s="1"/>
  <c r="B161" i="4"/>
  <c r="C161" i="4" s="1"/>
  <c r="B162" i="4"/>
  <c r="C162" i="4" s="1"/>
  <c r="B163" i="4"/>
  <c r="C163" i="4" s="1"/>
  <c r="B164" i="4"/>
  <c r="C164" i="4" s="1"/>
  <c r="B165" i="4"/>
  <c r="C165" i="4" s="1"/>
  <c r="B166" i="4"/>
  <c r="C166" i="4" s="1"/>
  <c r="B167" i="4"/>
  <c r="C167" i="4" s="1"/>
  <c r="B168" i="4"/>
  <c r="C168" i="4" s="1"/>
  <c r="B169" i="4"/>
  <c r="C169" i="4" s="1"/>
  <c r="B170" i="4"/>
  <c r="C170" i="4" s="1"/>
  <c r="B171" i="4"/>
  <c r="C171" i="4" s="1"/>
  <c r="B172" i="4"/>
  <c r="C172" i="4" s="1"/>
  <c r="B173" i="4"/>
  <c r="C173" i="4" s="1"/>
  <c r="B174" i="4"/>
  <c r="C174" i="4" s="1"/>
  <c r="B175" i="4"/>
  <c r="C175" i="4" s="1"/>
  <c r="B176" i="4"/>
  <c r="C176" i="4" s="1"/>
  <c r="B177" i="4"/>
  <c r="C177" i="4" s="1"/>
  <c r="B178" i="4"/>
  <c r="C178" i="4" s="1"/>
  <c r="B179" i="4"/>
  <c r="C179" i="4" s="1"/>
  <c r="B180" i="4"/>
  <c r="C180" i="4" s="1"/>
  <c r="B181" i="4"/>
  <c r="C181" i="4" s="1"/>
  <c r="B182" i="4"/>
  <c r="C182" i="4" s="1"/>
  <c r="B183" i="4"/>
  <c r="C183" i="4" s="1"/>
  <c r="B184" i="4"/>
  <c r="C184" i="4" s="1"/>
  <c r="B185" i="4"/>
  <c r="C185" i="4" s="1"/>
  <c r="B186" i="4"/>
  <c r="C186" i="4" s="1"/>
  <c r="B187" i="4"/>
  <c r="C187" i="4" s="1"/>
  <c r="B188" i="4"/>
  <c r="C188" i="4" s="1"/>
  <c r="B189" i="4"/>
  <c r="C189" i="4" s="1"/>
  <c r="B190" i="4"/>
  <c r="C190" i="4" s="1"/>
  <c r="B191" i="4"/>
  <c r="C191" i="4" s="1"/>
  <c r="B192" i="4"/>
  <c r="C192" i="4" s="1"/>
  <c r="B193" i="4"/>
  <c r="C193" i="4" s="1"/>
  <c r="B194" i="4"/>
  <c r="C194" i="4" s="1"/>
  <c r="B195" i="4"/>
  <c r="C195" i="4" s="1"/>
  <c r="B196" i="4"/>
  <c r="C196" i="4" s="1"/>
  <c r="B197" i="4"/>
  <c r="C197" i="4" s="1"/>
  <c r="B198" i="4"/>
  <c r="C198" i="4" s="1"/>
  <c r="B199" i="4"/>
  <c r="C199" i="4" s="1"/>
  <c r="B200" i="4"/>
  <c r="C200" i="4" s="1"/>
  <c r="B201" i="4"/>
  <c r="C201" i="4" s="1"/>
  <c r="B202" i="4"/>
  <c r="C202" i="4" s="1"/>
  <c r="B203" i="4"/>
  <c r="C203" i="4" s="1"/>
  <c r="B204" i="4"/>
  <c r="C204" i="4" s="1"/>
  <c r="B205" i="4"/>
  <c r="C205" i="4" s="1"/>
  <c r="B206" i="4"/>
  <c r="C206" i="4" s="1"/>
  <c r="B207" i="4"/>
  <c r="C207" i="4" s="1"/>
  <c r="B208" i="4"/>
  <c r="C208" i="4" s="1"/>
  <c r="B209" i="4"/>
  <c r="C209" i="4" s="1"/>
  <c r="B210" i="4"/>
  <c r="C210" i="4" s="1"/>
  <c r="B211" i="4"/>
  <c r="C211" i="4" s="1"/>
  <c r="B212" i="4"/>
  <c r="C212" i="4" s="1"/>
  <c r="B213" i="4"/>
  <c r="C213" i="4" s="1"/>
  <c r="B214" i="4"/>
  <c r="C214" i="4" s="1"/>
  <c r="B215" i="4"/>
  <c r="C215" i="4" s="1"/>
  <c r="B216" i="4"/>
  <c r="C216" i="4" s="1"/>
  <c r="B217" i="4"/>
  <c r="C217" i="4" s="1"/>
  <c r="B218" i="4"/>
  <c r="C218" i="4" s="1"/>
  <c r="B219" i="4"/>
  <c r="C219" i="4" s="1"/>
  <c r="B220" i="4"/>
  <c r="C220" i="4" s="1"/>
  <c r="B221" i="4"/>
  <c r="C221" i="4" s="1"/>
  <c r="B222" i="4"/>
  <c r="C222" i="4" s="1"/>
  <c r="B223" i="4"/>
  <c r="C223" i="4" s="1"/>
  <c r="B224" i="4"/>
  <c r="C224" i="4" s="1"/>
  <c r="B225" i="4"/>
  <c r="C225" i="4" s="1"/>
  <c r="B226" i="4"/>
  <c r="C226" i="4" s="1"/>
  <c r="B227" i="4"/>
  <c r="C227" i="4" s="1"/>
  <c r="B228" i="4"/>
  <c r="C228" i="4" s="1"/>
  <c r="B229" i="4"/>
  <c r="C229" i="4" s="1"/>
  <c r="B230" i="4"/>
  <c r="C230" i="4" s="1"/>
  <c r="B231" i="4"/>
  <c r="C231" i="4" s="1"/>
  <c r="B232" i="4"/>
  <c r="C232" i="4" s="1"/>
  <c r="B233" i="4"/>
  <c r="C233" i="4" s="1"/>
  <c r="B234" i="4"/>
  <c r="C234" i="4" s="1"/>
  <c r="B235" i="4"/>
  <c r="C235" i="4" s="1"/>
  <c r="B236" i="4"/>
  <c r="C236" i="4" s="1"/>
  <c r="B237" i="4"/>
  <c r="C237" i="4" s="1"/>
  <c r="B238" i="4"/>
  <c r="C238" i="4" s="1"/>
  <c r="B239" i="4"/>
  <c r="C239" i="4" s="1"/>
  <c r="B240" i="4"/>
  <c r="C240" i="4" s="1"/>
  <c r="B241" i="4"/>
  <c r="C241" i="4" s="1"/>
  <c r="B242" i="4"/>
  <c r="C242" i="4" s="1"/>
  <c r="B243" i="4"/>
  <c r="C243" i="4" s="1"/>
  <c r="B244" i="4"/>
  <c r="C244" i="4" s="1"/>
  <c r="B245" i="4"/>
  <c r="C245" i="4" s="1"/>
  <c r="B246" i="4"/>
  <c r="C246" i="4" s="1"/>
  <c r="B247" i="4"/>
  <c r="C247" i="4" s="1"/>
  <c r="B248" i="4"/>
  <c r="C248" i="4" s="1"/>
  <c r="B249" i="4"/>
  <c r="C249" i="4" s="1"/>
  <c r="B250" i="4"/>
  <c r="C250" i="4" s="1"/>
  <c r="B251" i="4"/>
  <c r="C251" i="4" s="1"/>
  <c r="B252" i="4"/>
  <c r="C252" i="4" s="1"/>
  <c r="B253" i="4"/>
  <c r="C253" i="4" s="1"/>
  <c r="B254" i="4"/>
  <c r="C254" i="4" s="1"/>
  <c r="B255" i="4"/>
  <c r="C255" i="4" s="1"/>
  <c r="B256" i="4"/>
  <c r="C256" i="4" s="1"/>
  <c r="B257" i="4"/>
  <c r="C257" i="4" s="1"/>
  <c r="B258" i="4"/>
  <c r="C258" i="4" s="1"/>
  <c r="B259" i="4"/>
  <c r="C259" i="4" s="1"/>
  <c r="B260" i="4"/>
  <c r="C260" i="4" s="1"/>
  <c r="B261" i="4"/>
  <c r="C261" i="4" s="1"/>
  <c r="B262" i="4"/>
  <c r="C262" i="4" s="1"/>
  <c r="B263" i="4"/>
  <c r="C263" i="4" s="1"/>
  <c r="B264" i="4"/>
  <c r="C264" i="4" s="1"/>
  <c r="B265" i="4"/>
  <c r="C265" i="4" s="1"/>
  <c r="B266" i="4"/>
  <c r="C266" i="4" s="1"/>
  <c r="B267" i="4"/>
  <c r="C267" i="4" s="1"/>
  <c r="B268" i="4"/>
  <c r="C268" i="4" s="1"/>
  <c r="B269" i="4"/>
  <c r="C269" i="4" s="1"/>
  <c r="B270" i="4"/>
  <c r="C270" i="4" s="1"/>
  <c r="B271" i="4"/>
  <c r="C271" i="4" s="1"/>
  <c r="B272" i="4"/>
  <c r="C272" i="4" s="1"/>
  <c r="B273" i="4"/>
  <c r="C273" i="4" s="1"/>
  <c r="B274" i="4"/>
  <c r="C274" i="4" s="1"/>
  <c r="B275" i="4"/>
  <c r="C275" i="4" s="1"/>
  <c r="B276" i="4"/>
  <c r="C276" i="4" s="1"/>
  <c r="B277" i="4"/>
  <c r="C277" i="4" s="1"/>
  <c r="B278" i="4"/>
  <c r="C278" i="4" s="1"/>
  <c r="B279" i="4"/>
  <c r="C279" i="4" s="1"/>
  <c r="B280" i="4"/>
  <c r="C280" i="4" s="1"/>
  <c r="B281" i="4"/>
  <c r="C281" i="4" s="1"/>
  <c r="B282" i="4"/>
  <c r="C282" i="4" s="1"/>
  <c r="B283" i="4"/>
  <c r="C283" i="4" s="1"/>
  <c r="B284" i="4"/>
  <c r="C284" i="4" s="1"/>
  <c r="B285" i="4"/>
  <c r="C285" i="4" s="1"/>
  <c r="B286" i="4"/>
  <c r="C286" i="4" s="1"/>
  <c r="B287" i="4"/>
  <c r="C287" i="4" s="1"/>
  <c r="B288" i="4"/>
  <c r="C288" i="4" s="1"/>
  <c r="B289" i="4"/>
  <c r="C289" i="4" s="1"/>
  <c r="B290" i="4"/>
  <c r="C290" i="4" s="1"/>
  <c r="B291" i="4"/>
  <c r="C291" i="4" s="1"/>
  <c r="B292" i="4"/>
  <c r="C292" i="4" s="1"/>
  <c r="B293" i="4"/>
  <c r="C293" i="4" s="1"/>
  <c r="B294" i="4"/>
  <c r="C294" i="4" s="1"/>
  <c r="B295" i="4"/>
  <c r="C295" i="4" s="1"/>
  <c r="B296" i="4"/>
  <c r="C296" i="4" s="1"/>
  <c r="B297" i="4"/>
  <c r="C297" i="4" s="1"/>
  <c r="B298" i="4"/>
  <c r="C298" i="4" s="1"/>
  <c r="B299" i="4"/>
  <c r="C299" i="4" s="1"/>
  <c r="B300" i="4"/>
  <c r="C300" i="4" s="1"/>
  <c r="B301" i="4"/>
  <c r="C301" i="4" s="1"/>
  <c r="B302" i="4"/>
  <c r="C302" i="4" s="1"/>
  <c r="B303" i="4"/>
  <c r="C303" i="4" s="1"/>
  <c r="B304" i="4"/>
  <c r="C304" i="4" s="1"/>
  <c r="B305" i="4"/>
  <c r="C305" i="4" s="1"/>
  <c r="B306" i="4"/>
  <c r="C306" i="4" s="1"/>
  <c r="B307" i="4"/>
  <c r="C307" i="4" s="1"/>
  <c r="B308" i="4"/>
  <c r="C308" i="4" s="1"/>
  <c r="B309" i="4"/>
  <c r="C309" i="4" s="1"/>
  <c r="C3" i="4" l="1"/>
  <c r="C4" i="4"/>
  <c r="B5" i="4"/>
  <c r="C5" i="4" s="1"/>
  <c r="B6" i="4"/>
  <c r="C6" i="4" s="1"/>
  <c r="B7" i="4"/>
  <c r="C7" i="4" s="1"/>
  <c r="B8" i="4"/>
  <c r="C8" i="4" s="1"/>
  <c r="B9" i="4"/>
  <c r="C9" i="4" s="1"/>
  <c r="B10" i="4"/>
  <c r="C10" i="4" s="1"/>
  <c r="B11" i="4"/>
  <c r="C11" i="4" s="1"/>
  <c r="B12" i="4"/>
  <c r="C12" i="4" s="1"/>
  <c r="B13" i="4"/>
  <c r="C13" i="4" s="1"/>
  <c r="B14" i="4"/>
  <c r="C14" i="4" s="1"/>
  <c r="B15" i="4"/>
  <c r="C15" i="4" s="1"/>
  <c r="B16" i="4"/>
  <c r="C16" i="4" s="1"/>
  <c r="B17" i="4"/>
  <c r="C17" i="4" s="1"/>
  <c r="B18" i="4"/>
  <c r="C18" i="4" s="1"/>
  <c r="B19" i="4"/>
  <c r="C19" i="4" s="1"/>
  <c r="B20" i="4"/>
  <c r="C20" i="4" s="1"/>
  <c r="B21" i="4"/>
  <c r="C21" i="4" s="1"/>
  <c r="B22" i="4"/>
  <c r="C22" i="4" s="1"/>
  <c r="B23" i="4"/>
  <c r="C23" i="4" s="1"/>
  <c r="B24" i="4"/>
  <c r="C24" i="4" s="1"/>
  <c r="B25" i="4"/>
  <c r="C25" i="4" s="1"/>
  <c r="B26" i="4"/>
  <c r="C26" i="4" s="1"/>
  <c r="B27" i="4"/>
  <c r="C27" i="4" s="1"/>
  <c r="B28" i="4"/>
  <c r="C28" i="4" s="1"/>
  <c r="B29" i="4"/>
  <c r="C29" i="4" s="1"/>
  <c r="B30" i="4"/>
  <c r="C30" i="4" s="1"/>
  <c r="B31" i="4"/>
  <c r="C31" i="4" s="1"/>
</calcChain>
</file>

<file path=xl/sharedStrings.xml><?xml version="1.0" encoding="utf-8"?>
<sst xmlns="http://schemas.openxmlformats.org/spreadsheetml/2006/main" count="18" uniqueCount="15">
  <si>
    <t>k</t>
  </si>
  <si>
    <t>Pilar Radius (mm)</t>
  </si>
  <si>
    <t>mu</t>
  </si>
  <si>
    <t>P</t>
  </si>
  <si>
    <t>CompStress</t>
  </si>
  <si>
    <t>Force</t>
  </si>
  <si>
    <t>Separation</t>
  </si>
  <si>
    <t>Soda Lime Glass Compressive Strength</t>
  </si>
  <si>
    <t>325 Mpa</t>
  </si>
  <si>
    <t>E</t>
  </si>
  <si>
    <t>Pa</t>
  </si>
  <si>
    <t>4MPa</t>
  </si>
  <si>
    <t>Pillar Seperation</t>
  </si>
  <si>
    <t xml:space="preserve">Pillar radius </t>
  </si>
  <si>
    <t>35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</si>
</sst>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'Compressive Stress'!$A$2:$A$31</c:f>
              <c:numCache>
                <c:formatCode>General</c:formatCode>
                <c:ptCount val="3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</c:numCache>
            </c:numRef>
          </c:xVal>
          <c:yVal>
            <c:numRef>
              <c:f>'Compressive Stress'!$C$2:$C$31</c:f>
              <c:numCache>
                <c:formatCode>General</c:formatCode>
                <c:ptCount val="30"/>
                <c:pt idx="0">
                  <c:v>0.72600747264970866</c:v>
                </c:pt>
                <c:pt idx="1">
                  <c:v>1.4520149452994173</c:v>
                </c:pt>
                <c:pt idx="2">
                  <c:v>2.1780224179491254</c:v>
                </c:pt>
                <c:pt idx="3">
                  <c:v>2.9040298905988347</c:v>
                </c:pt>
                <c:pt idx="4">
                  <c:v>3.6300373632485425</c:v>
                </c:pt>
                <c:pt idx="5">
                  <c:v>4.3560448358982509</c:v>
                </c:pt>
                <c:pt idx="6">
                  <c:v>5.0820523085479596</c:v>
                </c:pt>
                <c:pt idx="7">
                  <c:v>5.8080597811976693</c:v>
                </c:pt>
                <c:pt idx="8">
                  <c:v>6.5340672538473754</c:v>
                </c:pt>
                <c:pt idx="9">
                  <c:v>7.2600747264970851</c:v>
                </c:pt>
                <c:pt idx="10">
                  <c:v>7.986082199146793</c:v>
                </c:pt>
                <c:pt idx="11">
                  <c:v>8.7120896717965017</c:v>
                </c:pt>
                <c:pt idx="12">
                  <c:v>9.4380971444462105</c:v>
                </c:pt>
                <c:pt idx="13">
                  <c:v>10.164104617095919</c:v>
                </c:pt>
                <c:pt idx="14">
                  <c:v>10.890112089745626</c:v>
                </c:pt>
                <c:pt idx="15">
                  <c:v>11.616119562395339</c:v>
                </c:pt>
                <c:pt idx="16">
                  <c:v>12.342127035045046</c:v>
                </c:pt>
                <c:pt idx="17">
                  <c:v>13.068134507694751</c:v>
                </c:pt>
                <c:pt idx="18">
                  <c:v>13.794141980344461</c:v>
                </c:pt>
                <c:pt idx="19">
                  <c:v>14.52014945299417</c:v>
                </c:pt>
                <c:pt idx="20">
                  <c:v>15.246156925643877</c:v>
                </c:pt>
                <c:pt idx="21">
                  <c:v>15.972164398293586</c:v>
                </c:pt>
                <c:pt idx="22">
                  <c:v>16.698171870943295</c:v>
                </c:pt>
                <c:pt idx="23">
                  <c:v>17.424179343593003</c:v>
                </c:pt>
                <c:pt idx="24">
                  <c:v>18.150186816242712</c:v>
                </c:pt>
                <c:pt idx="25">
                  <c:v>18.876194288892421</c:v>
                </c:pt>
                <c:pt idx="26">
                  <c:v>19.602201761542126</c:v>
                </c:pt>
                <c:pt idx="27">
                  <c:v>20.328209234191839</c:v>
                </c:pt>
                <c:pt idx="28">
                  <c:v>21.054216706841544</c:v>
                </c:pt>
                <c:pt idx="29">
                  <c:v>21.780224179491253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85312"/>
        <c:axId val="45965312"/>
      </c:scatterChart>
      <c:valAx>
        <c:axId val="45885312"/>
        <c:scaling>
          <c:orientation val="minMax"/>
          <c:max val="0.3500000000000000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Pillar</a:t>
                </a:r>
                <a:r>
                  <a:rPr lang="en-GB" baseline="0"/>
                  <a:t> Radius (mm)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5965312"/>
        <c:crosses val="autoZero"/>
        <c:crossBetween val="midCat"/>
      </c:valAx>
      <c:valAx>
        <c:axId val="45965312"/>
        <c:scaling>
          <c:orientation val="minMax"/>
          <c:max val="25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Pillar</a:t>
                </a:r>
                <a:r>
                  <a:rPr lang="en-GB" baseline="0"/>
                  <a:t> Separation (mm)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58853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691141581283384E-2"/>
          <c:y val="6.7711071044521925E-2"/>
          <c:w val="0.88389787823052834"/>
          <c:h val="0.82069007071789302"/>
        </c:manualLayout>
      </c:layout>
      <c:scatterChart>
        <c:scatterStyle val="lineMarker"/>
        <c:varyColors val="0"/>
        <c:ser>
          <c:idx val="0"/>
          <c:order val="0"/>
          <c:tx>
            <c:v>Compressive Stress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'Compressive Stress'!$A$2:$A$601</c:f>
              <c:numCache>
                <c:formatCode>General</c:formatCode>
                <c:ptCount val="6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0.86000000000000099</c:v>
                </c:pt>
                <c:pt idx="86">
                  <c:v>0.87000000000000099</c:v>
                </c:pt>
                <c:pt idx="87">
                  <c:v>0.880000000000001</c:v>
                </c:pt>
                <c:pt idx="88">
                  <c:v>0.89000000000000101</c:v>
                </c:pt>
                <c:pt idx="89">
                  <c:v>0.90000000000000102</c:v>
                </c:pt>
                <c:pt idx="90">
                  <c:v>0.91000000000000103</c:v>
                </c:pt>
                <c:pt idx="91">
                  <c:v>0.92000000000000104</c:v>
                </c:pt>
                <c:pt idx="92">
                  <c:v>0.93000000000000105</c:v>
                </c:pt>
                <c:pt idx="93">
                  <c:v>0.94000000000000095</c:v>
                </c:pt>
                <c:pt idx="94">
                  <c:v>0.95000000000000095</c:v>
                </c:pt>
                <c:pt idx="95">
                  <c:v>0.96000000000000096</c:v>
                </c:pt>
                <c:pt idx="96">
                  <c:v>0.97000000000000097</c:v>
                </c:pt>
                <c:pt idx="97">
                  <c:v>0.98000000000000098</c:v>
                </c:pt>
                <c:pt idx="98">
                  <c:v>0.99000000000000099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3.3100000000000098</c:v>
                </c:pt>
                <c:pt idx="331">
                  <c:v>3.3200000000000101</c:v>
                </c:pt>
                <c:pt idx="332">
                  <c:v>3.3300000000000098</c:v>
                </c:pt>
                <c:pt idx="333">
                  <c:v>3.3400000000000101</c:v>
                </c:pt>
                <c:pt idx="334">
                  <c:v>3.3500000000000099</c:v>
                </c:pt>
                <c:pt idx="335">
                  <c:v>3.3600000000000101</c:v>
                </c:pt>
                <c:pt idx="336">
                  <c:v>3.3700000000000099</c:v>
                </c:pt>
                <c:pt idx="337">
                  <c:v>3.3800000000000101</c:v>
                </c:pt>
                <c:pt idx="338">
                  <c:v>3.3900000000000099</c:v>
                </c:pt>
                <c:pt idx="339">
                  <c:v>3.4000000000000101</c:v>
                </c:pt>
                <c:pt idx="340">
                  <c:v>3.4100000000000099</c:v>
                </c:pt>
                <c:pt idx="341">
                  <c:v>3.4200000000000101</c:v>
                </c:pt>
                <c:pt idx="342">
                  <c:v>3.4300000000000099</c:v>
                </c:pt>
                <c:pt idx="343">
                  <c:v>3.4400000000000102</c:v>
                </c:pt>
                <c:pt idx="344">
                  <c:v>3.4500000000000099</c:v>
                </c:pt>
                <c:pt idx="345">
                  <c:v>3.4600000000000102</c:v>
                </c:pt>
                <c:pt idx="346">
                  <c:v>3.47000000000001</c:v>
                </c:pt>
                <c:pt idx="347">
                  <c:v>3.4800000000000102</c:v>
                </c:pt>
                <c:pt idx="348">
                  <c:v>3.49000000000001</c:v>
                </c:pt>
                <c:pt idx="349">
                  <c:v>3.5000000000000102</c:v>
                </c:pt>
                <c:pt idx="350">
                  <c:v>3.51000000000001</c:v>
                </c:pt>
                <c:pt idx="351">
                  <c:v>3.5200000000000098</c:v>
                </c:pt>
                <c:pt idx="352">
                  <c:v>3.53000000000001</c:v>
                </c:pt>
                <c:pt idx="353">
                  <c:v>3.5400000000000098</c:v>
                </c:pt>
                <c:pt idx="354">
                  <c:v>3.55000000000001</c:v>
                </c:pt>
                <c:pt idx="355">
                  <c:v>3.5600000000000098</c:v>
                </c:pt>
                <c:pt idx="356">
                  <c:v>3.5700000000000101</c:v>
                </c:pt>
                <c:pt idx="357">
                  <c:v>3.5800000000000098</c:v>
                </c:pt>
                <c:pt idx="358">
                  <c:v>3.5900000000000101</c:v>
                </c:pt>
                <c:pt idx="359">
                  <c:v>3.6000000000000099</c:v>
                </c:pt>
                <c:pt idx="360">
                  <c:v>3.6100000000000101</c:v>
                </c:pt>
                <c:pt idx="361">
                  <c:v>3.6200000000000099</c:v>
                </c:pt>
                <c:pt idx="362">
                  <c:v>3.6300000000000101</c:v>
                </c:pt>
                <c:pt idx="363">
                  <c:v>3.6400000000000099</c:v>
                </c:pt>
                <c:pt idx="364">
                  <c:v>3.6500000000000101</c:v>
                </c:pt>
                <c:pt idx="365">
                  <c:v>3.6600000000000099</c:v>
                </c:pt>
                <c:pt idx="366">
                  <c:v>3.6700000000000101</c:v>
                </c:pt>
                <c:pt idx="367">
                  <c:v>3.6800000000000099</c:v>
                </c:pt>
                <c:pt idx="368">
                  <c:v>3.6900000000000102</c:v>
                </c:pt>
                <c:pt idx="369">
                  <c:v>3.7000000000000099</c:v>
                </c:pt>
                <c:pt idx="370">
                  <c:v>3.7100000000000199</c:v>
                </c:pt>
                <c:pt idx="371">
                  <c:v>3.72000000000001</c:v>
                </c:pt>
                <c:pt idx="372">
                  <c:v>3.7300000000000102</c:v>
                </c:pt>
                <c:pt idx="373">
                  <c:v>3.74000000000001</c:v>
                </c:pt>
                <c:pt idx="374">
                  <c:v>3.75000000000002</c:v>
                </c:pt>
                <c:pt idx="375">
                  <c:v>3.7600000000000202</c:v>
                </c:pt>
                <c:pt idx="376">
                  <c:v>3.77000000000002</c:v>
                </c:pt>
                <c:pt idx="377">
                  <c:v>3.7800000000000198</c:v>
                </c:pt>
                <c:pt idx="378">
                  <c:v>3.79000000000002</c:v>
                </c:pt>
                <c:pt idx="379">
                  <c:v>3.8000000000000198</c:v>
                </c:pt>
                <c:pt idx="380">
                  <c:v>3.81000000000002</c:v>
                </c:pt>
                <c:pt idx="381">
                  <c:v>3.8200000000000198</c:v>
                </c:pt>
                <c:pt idx="382">
                  <c:v>3.8300000000000201</c:v>
                </c:pt>
                <c:pt idx="383">
                  <c:v>3.8400000000000198</c:v>
                </c:pt>
                <c:pt idx="384">
                  <c:v>3.8500000000000201</c:v>
                </c:pt>
                <c:pt idx="385">
                  <c:v>3.8600000000000199</c:v>
                </c:pt>
                <c:pt idx="386">
                  <c:v>3.8700000000000201</c:v>
                </c:pt>
                <c:pt idx="387">
                  <c:v>3.8800000000000199</c:v>
                </c:pt>
                <c:pt idx="388">
                  <c:v>3.8900000000000201</c:v>
                </c:pt>
                <c:pt idx="389">
                  <c:v>3.9000000000000199</c:v>
                </c:pt>
                <c:pt idx="390">
                  <c:v>3.9100000000000201</c:v>
                </c:pt>
                <c:pt idx="391">
                  <c:v>3.9200000000000199</c:v>
                </c:pt>
                <c:pt idx="392">
                  <c:v>3.9300000000000201</c:v>
                </c:pt>
                <c:pt idx="393">
                  <c:v>3.9400000000000199</c:v>
                </c:pt>
                <c:pt idx="394">
                  <c:v>3.9500000000000202</c:v>
                </c:pt>
                <c:pt idx="395">
                  <c:v>3.9600000000000199</c:v>
                </c:pt>
                <c:pt idx="396">
                  <c:v>3.9700000000000202</c:v>
                </c:pt>
                <c:pt idx="397">
                  <c:v>3.98000000000002</c:v>
                </c:pt>
                <c:pt idx="398">
                  <c:v>3.9900000000000202</c:v>
                </c:pt>
                <c:pt idx="399">
                  <c:v>4.0000000000000204</c:v>
                </c:pt>
                <c:pt idx="400">
                  <c:v>4.0100000000000202</c:v>
                </c:pt>
                <c:pt idx="401">
                  <c:v>4.02000000000002</c:v>
                </c:pt>
                <c:pt idx="402">
                  <c:v>4.0300000000000198</c:v>
                </c:pt>
                <c:pt idx="403">
                  <c:v>4.0400000000000196</c:v>
                </c:pt>
                <c:pt idx="404">
                  <c:v>4.0500000000000203</c:v>
                </c:pt>
                <c:pt idx="405">
                  <c:v>4.06000000000002</c:v>
                </c:pt>
                <c:pt idx="406">
                  <c:v>4.0700000000000198</c:v>
                </c:pt>
                <c:pt idx="407">
                  <c:v>4.0800000000000196</c:v>
                </c:pt>
                <c:pt idx="408">
                  <c:v>4.0900000000000203</c:v>
                </c:pt>
                <c:pt idx="409">
                  <c:v>4.1000000000000201</c:v>
                </c:pt>
                <c:pt idx="410">
                  <c:v>4.1100000000000199</c:v>
                </c:pt>
                <c:pt idx="411">
                  <c:v>4.1200000000000196</c:v>
                </c:pt>
                <c:pt idx="412">
                  <c:v>4.1300000000000203</c:v>
                </c:pt>
                <c:pt idx="413">
                  <c:v>4.1400000000000201</c:v>
                </c:pt>
                <c:pt idx="414">
                  <c:v>4.1500000000000199</c:v>
                </c:pt>
                <c:pt idx="415">
                  <c:v>4.1600000000000303</c:v>
                </c:pt>
                <c:pt idx="416">
                  <c:v>4.1700000000000301</c:v>
                </c:pt>
                <c:pt idx="417">
                  <c:v>4.1800000000000299</c:v>
                </c:pt>
                <c:pt idx="418">
                  <c:v>4.1900000000000297</c:v>
                </c:pt>
                <c:pt idx="419">
                  <c:v>4.2000000000000304</c:v>
                </c:pt>
                <c:pt idx="420">
                  <c:v>4.2100000000000302</c:v>
                </c:pt>
                <c:pt idx="421">
                  <c:v>4.2200000000000299</c:v>
                </c:pt>
                <c:pt idx="422">
                  <c:v>4.2300000000000297</c:v>
                </c:pt>
                <c:pt idx="423">
                  <c:v>4.2400000000000304</c:v>
                </c:pt>
                <c:pt idx="424">
                  <c:v>4.2500000000000302</c:v>
                </c:pt>
                <c:pt idx="425">
                  <c:v>4.26000000000003</c:v>
                </c:pt>
                <c:pt idx="426">
                  <c:v>4.2700000000000298</c:v>
                </c:pt>
                <c:pt idx="427">
                  <c:v>4.2800000000000296</c:v>
                </c:pt>
                <c:pt idx="428">
                  <c:v>4.2900000000000302</c:v>
                </c:pt>
                <c:pt idx="429">
                  <c:v>4.30000000000003</c:v>
                </c:pt>
                <c:pt idx="430">
                  <c:v>4.3100000000000298</c:v>
                </c:pt>
                <c:pt idx="431">
                  <c:v>4.3200000000000296</c:v>
                </c:pt>
                <c:pt idx="432">
                  <c:v>4.3300000000000303</c:v>
                </c:pt>
                <c:pt idx="433">
                  <c:v>4.3400000000000301</c:v>
                </c:pt>
                <c:pt idx="434">
                  <c:v>4.3500000000000298</c:v>
                </c:pt>
                <c:pt idx="435">
                  <c:v>4.3600000000000296</c:v>
                </c:pt>
                <c:pt idx="436">
                  <c:v>4.3700000000000303</c:v>
                </c:pt>
                <c:pt idx="437">
                  <c:v>4.3800000000000301</c:v>
                </c:pt>
                <c:pt idx="438">
                  <c:v>4.3900000000000299</c:v>
                </c:pt>
                <c:pt idx="439">
                  <c:v>4.4000000000000297</c:v>
                </c:pt>
                <c:pt idx="440">
                  <c:v>4.4100000000000303</c:v>
                </c:pt>
                <c:pt idx="441">
                  <c:v>4.4200000000000301</c:v>
                </c:pt>
                <c:pt idx="442">
                  <c:v>4.4300000000000299</c:v>
                </c:pt>
                <c:pt idx="443">
                  <c:v>4.4400000000000297</c:v>
                </c:pt>
                <c:pt idx="444">
                  <c:v>4.4500000000000304</c:v>
                </c:pt>
                <c:pt idx="445">
                  <c:v>4.4600000000000302</c:v>
                </c:pt>
                <c:pt idx="446">
                  <c:v>4.4700000000000299</c:v>
                </c:pt>
                <c:pt idx="447">
                  <c:v>4.4800000000000297</c:v>
                </c:pt>
                <c:pt idx="448">
                  <c:v>4.4900000000000304</c:v>
                </c:pt>
                <c:pt idx="449">
                  <c:v>4.5000000000000302</c:v>
                </c:pt>
                <c:pt idx="450">
                  <c:v>4.51000000000003</c:v>
                </c:pt>
                <c:pt idx="451">
                  <c:v>4.5200000000000298</c:v>
                </c:pt>
                <c:pt idx="452">
                  <c:v>4.5300000000000296</c:v>
                </c:pt>
                <c:pt idx="453">
                  <c:v>4.5400000000000302</c:v>
                </c:pt>
                <c:pt idx="454">
                  <c:v>4.55000000000003</c:v>
                </c:pt>
                <c:pt idx="455">
                  <c:v>4.5600000000000298</c:v>
                </c:pt>
                <c:pt idx="456">
                  <c:v>4.5700000000000296</c:v>
                </c:pt>
                <c:pt idx="457">
                  <c:v>4.5800000000000303</c:v>
                </c:pt>
                <c:pt idx="458">
                  <c:v>4.5900000000000398</c:v>
                </c:pt>
                <c:pt idx="459">
                  <c:v>4.6000000000000396</c:v>
                </c:pt>
                <c:pt idx="460">
                  <c:v>4.6100000000000403</c:v>
                </c:pt>
                <c:pt idx="461">
                  <c:v>4.6200000000000401</c:v>
                </c:pt>
                <c:pt idx="462">
                  <c:v>4.6300000000000399</c:v>
                </c:pt>
                <c:pt idx="463">
                  <c:v>4.6400000000000396</c:v>
                </c:pt>
                <c:pt idx="464">
                  <c:v>4.6500000000000403</c:v>
                </c:pt>
                <c:pt idx="465">
                  <c:v>4.6600000000000401</c:v>
                </c:pt>
                <c:pt idx="466">
                  <c:v>4.6700000000000399</c:v>
                </c:pt>
                <c:pt idx="467">
                  <c:v>4.6800000000000397</c:v>
                </c:pt>
                <c:pt idx="468">
                  <c:v>4.6900000000000404</c:v>
                </c:pt>
                <c:pt idx="469">
                  <c:v>4.7000000000000401</c:v>
                </c:pt>
                <c:pt idx="470">
                  <c:v>4.7100000000000399</c:v>
                </c:pt>
                <c:pt idx="471">
                  <c:v>4.7200000000000397</c:v>
                </c:pt>
                <c:pt idx="472">
                  <c:v>4.7300000000000404</c:v>
                </c:pt>
                <c:pt idx="473">
                  <c:v>4.7400000000000402</c:v>
                </c:pt>
                <c:pt idx="474">
                  <c:v>4.75000000000004</c:v>
                </c:pt>
                <c:pt idx="475">
                  <c:v>4.7600000000000398</c:v>
                </c:pt>
                <c:pt idx="476">
                  <c:v>4.7700000000000404</c:v>
                </c:pt>
                <c:pt idx="477">
                  <c:v>4.7800000000000402</c:v>
                </c:pt>
                <c:pt idx="478">
                  <c:v>4.79000000000004</c:v>
                </c:pt>
                <c:pt idx="479">
                  <c:v>4.8000000000000398</c:v>
                </c:pt>
                <c:pt idx="480">
                  <c:v>4.8100000000000396</c:v>
                </c:pt>
                <c:pt idx="481">
                  <c:v>4.8200000000000403</c:v>
                </c:pt>
                <c:pt idx="482">
                  <c:v>4.83000000000004</c:v>
                </c:pt>
                <c:pt idx="483">
                  <c:v>4.8400000000000398</c:v>
                </c:pt>
                <c:pt idx="484">
                  <c:v>4.8500000000000396</c:v>
                </c:pt>
                <c:pt idx="485">
                  <c:v>4.8600000000000403</c:v>
                </c:pt>
                <c:pt idx="486">
                  <c:v>4.8700000000000401</c:v>
                </c:pt>
                <c:pt idx="487">
                  <c:v>4.8800000000000399</c:v>
                </c:pt>
                <c:pt idx="488">
                  <c:v>4.8900000000000396</c:v>
                </c:pt>
                <c:pt idx="489">
                  <c:v>4.9000000000000403</c:v>
                </c:pt>
                <c:pt idx="490">
                  <c:v>4.9100000000000401</c:v>
                </c:pt>
                <c:pt idx="491">
                  <c:v>4.9200000000000399</c:v>
                </c:pt>
                <c:pt idx="492">
                  <c:v>4.9300000000000397</c:v>
                </c:pt>
                <c:pt idx="493">
                  <c:v>4.9400000000000404</c:v>
                </c:pt>
                <c:pt idx="494">
                  <c:v>4.9500000000000401</c:v>
                </c:pt>
                <c:pt idx="495">
                  <c:v>4.9600000000000399</c:v>
                </c:pt>
                <c:pt idx="496">
                  <c:v>4.9700000000000397</c:v>
                </c:pt>
                <c:pt idx="497">
                  <c:v>4.9800000000000404</c:v>
                </c:pt>
                <c:pt idx="498">
                  <c:v>4.9900000000000402</c:v>
                </c:pt>
                <c:pt idx="499">
                  <c:v>5.00000000000004</c:v>
                </c:pt>
                <c:pt idx="500">
                  <c:v>5.0100000000000398</c:v>
                </c:pt>
                <c:pt idx="501">
                  <c:v>5.0200000000000502</c:v>
                </c:pt>
                <c:pt idx="502">
                  <c:v>5.03000000000005</c:v>
                </c:pt>
                <c:pt idx="503">
                  <c:v>5.0400000000000498</c:v>
                </c:pt>
                <c:pt idx="504">
                  <c:v>5.0500000000000496</c:v>
                </c:pt>
                <c:pt idx="505">
                  <c:v>5.0600000000000502</c:v>
                </c:pt>
                <c:pt idx="506">
                  <c:v>5.07000000000005</c:v>
                </c:pt>
                <c:pt idx="507">
                  <c:v>5.0800000000000498</c:v>
                </c:pt>
                <c:pt idx="508">
                  <c:v>5.0900000000000496</c:v>
                </c:pt>
                <c:pt idx="509">
                  <c:v>5.1000000000000503</c:v>
                </c:pt>
                <c:pt idx="510">
                  <c:v>5.1100000000000501</c:v>
                </c:pt>
                <c:pt idx="511">
                  <c:v>5.1200000000000498</c:v>
                </c:pt>
                <c:pt idx="512">
                  <c:v>5.1300000000000496</c:v>
                </c:pt>
                <c:pt idx="513">
                  <c:v>5.1400000000000503</c:v>
                </c:pt>
                <c:pt idx="514">
                  <c:v>5.1500000000000501</c:v>
                </c:pt>
                <c:pt idx="515">
                  <c:v>5.1600000000000499</c:v>
                </c:pt>
                <c:pt idx="516">
                  <c:v>5.1700000000000497</c:v>
                </c:pt>
                <c:pt idx="517">
                  <c:v>5.1800000000000503</c:v>
                </c:pt>
                <c:pt idx="518">
                  <c:v>5.1900000000000501</c:v>
                </c:pt>
                <c:pt idx="519">
                  <c:v>5.2000000000000499</c:v>
                </c:pt>
                <c:pt idx="520">
                  <c:v>5.2100000000000497</c:v>
                </c:pt>
                <c:pt idx="521">
                  <c:v>5.2200000000000504</c:v>
                </c:pt>
                <c:pt idx="522">
                  <c:v>5.2300000000000502</c:v>
                </c:pt>
                <c:pt idx="523">
                  <c:v>5.24000000000005</c:v>
                </c:pt>
                <c:pt idx="524">
                  <c:v>5.2500000000000497</c:v>
                </c:pt>
                <c:pt idx="525">
                  <c:v>5.2600000000000504</c:v>
                </c:pt>
                <c:pt idx="526">
                  <c:v>5.2700000000000502</c:v>
                </c:pt>
                <c:pt idx="527">
                  <c:v>5.28000000000005</c:v>
                </c:pt>
                <c:pt idx="528">
                  <c:v>5.2900000000000498</c:v>
                </c:pt>
                <c:pt idx="529">
                  <c:v>5.3000000000000496</c:v>
                </c:pt>
                <c:pt idx="530">
                  <c:v>5.3100000000000502</c:v>
                </c:pt>
                <c:pt idx="531">
                  <c:v>5.32000000000005</c:v>
                </c:pt>
                <c:pt idx="532">
                  <c:v>5.3300000000000498</c:v>
                </c:pt>
                <c:pt idx="533">
                  <c:v>5.3400000000000496</c:v>
                </c:pt>
                <c:pt idx="534">
                  <c:v>5.3500000000000503</c:v>
                </c:pt>
                <c:pt idx="535">
                  <c:v>5.3600000000000501</c:v>
                </c:pt>
                <c:pt idx="536">
                  <c:v>5.3700000000000498</c:v>
                </c:pt>
                <c:pt idx="537">
                  <c:v>5.3800000000000496</c:v>
                </c:pt>
                <c:pt idx="538">
                  <c:v>5.3900000000000503</c:v>
                </c:pt>
                <c:pt idx="539">
                  <c:v>5.4000000000000501</c:v>
                </c:pt>
                <c:pt idx="540">
                  <c:v>5.4100000000000499</c:v>
                </c:pt>
                <c:pt idx="541">
                  <c:v>5.4200000000000497</c:v>
                </c:pt>
                <c:pt idx="542">
                  <c:v>5.4300000000000503</c:v>
                </c:pt>
                <c:pt idx="543">
                  <c:v>5.4400000000000501</c:v>
                </c:pt>
                <c:pt idx="544">
                  <c:v>5.4500000000000499</c:v>
                </c:pt>
                <c:pt idx="545">
                  <c:v>5.4600000000000604</c:v>
                </c:pt>
                <c:pt idx="546">
                  <c:v>5.4700000000000601</c:v>
                </c:pt>
                <c:pt idx="547">
                  <c:v>5.4800000000000599</c:v>
                </c:pt>
                <c:pt idx="548">
                  <c:v>5.4900000000000597</c:v>
                </c:pt>
                <c:pt idx="549">
                  <c:v>5.5000000000000604</c:v>
                </c:pt>
                <c:pt idx="550">
                  <c:v>5.5100000000000602</c:v>
                </c:pt>
                <c:pt idx="551">
                  <c:v>5.52000000000006</c:v>
                </c:pt>
                <c:pt idx="552">
                  <c:v>5.5300000000000598</c:v>
                </c:pt>
                <c:pt idx="553">
                  <c:v>5.5400000000000604</c:v>
                </c:pt>
                <c:pt idx="554">
                  <c:v>5.5500000000000602</c:v>
                </c:pt>
                <c:pt idx="555">
                  <c:v>5.56000000000006</c:v>
                </c:pt>
                <c:pt idx="556">
                  <c:v>5.5700000000000598</c:v>
                </c:pt>
                <c:pt idx="557">
                  <c:v>5.5800000000000596</c:v>
                </c:pt>
                <c:pt idx="558">
                  <c:v>5.5900000000000603</c:v>
                </c:pt>
                <c:pt idx="559">
                  <c:v>5.60000000000006</c:v>
                </c:pt>
                <c:pt idx="560">
                  <c:v>5.6100000000000598</c:v>
                </c:pt>
                <c:pt idx="561">
                  <c:v>5.6200000000000596</c:v>
                </c:pt>
                <c:pt idx="562">
                  <c:v>5.6300000000000603</c:v>
                </c:pt>
                <c:pt idx="563">
                  <c:v>5.6400000000000601</c:v>
                </c:pt>
                <c:pt idx="564">
                  <c:v>5.6500000000000599</c:v>
                </c:pt>
                <c:pt idx="565">
                  <c:v>5.6600000000000597</c:v>
                </c:pt>
                <c:pt idx="566">
                  <c:v>5.6700000000000603</c:v>
                </c:pt>
                <c:pt idx="567">
                  <c:v>5.6800000000000601</c:v>
                </c:pt>
                <c:pt idx="568">
                  <c:v>5.6900000000000599</c:v>
                </c:pt>
                <c:pt idx="569">
                  <c:v>5.7000000000000597</c:v>
                </c:pt>
                <c:pt idx="570">
                  <c:v>5.7100000000000604</c:v>
                </c:pt>
                <c:pt idx="571">
                  <c:v>5.7200000000000601</c:v>
                </c:pt>
                <c:pt idx="572">
                  <c:v>5.7300000000000599</c:v>
                </c:pt>
                <c:pt idx="573">
                  <c:v>5.7400000000000597</c:v>
                </c:pt>
                <c:pt idx="574">
                  <c:v>5.7500000000000604</c:v>
                </c:pt>
                <c:pt idx="575">
                  <c:v>5.7600000000000602</c:v>
                </c:pt>
                <c:pt idx="576">
                  <c:v>5.77000000000006</c:v>
                </c:pt>
                <c:pt idx="577">
                  <c:v>5.7800000000000598</c:v>
                </c:pt>
                <c:pt idx="578">
                  <c:v>5.7900000000000604</c:v>
                </c:pt>
                <c:pt idx="579">
                  <c:v>5.8000000000000602</c:v>
                </c:pt>
                <c:pt idx="580">
                  <c:v>5.81000000000006</c:v>
                </c:pt>
                <c:pt idx="581">
                  <c:v>5.8200000000000598</c:v>
                </c:pt>
                <c:pt idx="582">
                  <c:v>5.8300000000000596</c:v>
                </c:pt>
                <c:pt idx="583">
                  <c:v>5.8400000000000603</c:v>
                </c:pt>
                <c:pt idx="584">
                  <c:v>5.85000000000006</c:v>
                </c:pt>
                <c:pt idx="585">
                  <c:v>5.8600000000000598</c:v>
                </c:pt>
                <c:pt idx="586">
                  <c:v>5.8700000000000596</c:v>
                </c:pt>
                <c:pt idx="587">
                  <c:v>5.8800000000000603</c:v>
                </c:pt>
                <c:pt idx="588">
                  <c:v>5.8900000000000698</c:v>
                </c:pt>
                <c:pt idx="589">
                  <c:v>5.9000000000000696</c:v>
                </c:pt>
                <c:pt idx="590">
                  <c:v>5.9100000000000703</c:v>
                </c:pt>
                <c:pt idx="591">
                  <c:v>5.9200000000000701</c:v>
                </c:pt>
                <c:pt idx="592">
                  <c:v>5.9300000000000699</c:v>
                </c:pt>
                <c:pt idx="593">
                  <c:v>5.9400000000000697</c:v>
                </c:pt>
                <c:pt idx="594">
                  <c:v>5.9500000000000703</c:v>
                </c:pt>
                <c:pt idx="595">
                  <c:v>5.9600000000000701</c:v>
                </c:pt>
                <c:pt idx="596">
                  <c:v>5.9700000000000699</c:v>
                </c:pt>
                <c:pt idx="597">
                  <c:v>5.9800000000000697</c:v>
                </c:pt>
                <c:pt idx="598">
                  <c:v>5.9900000000000704</c:v>
                </c:pt>
                <c:pt idx="599">
                  <c:v>6.0000000000000702</c:v>
                </c:pt>
              </c:numCache>
            </c:numRef>
          </c:xVal>
          <c:yVal>
            <c:numRef>
              <c:f>'Compressive Stress'!$C$2:$C$601</c:f>
              <c:numCache>
                <c:formatCode>General</c:formatCode>
                <c:ptCount val="600"/>
                <c:pt idx="0">
                  <c:v>0.72600747264970866</c:v>
                </c:pt>
                <c:pt idx="1">
                  <c:v>1.4520149452994173</c:v>
                </c:pt>
                <c:pt idx="2">
                  <c:v>2.1780224179491254</c:v>
                </c:pt>
                <c:pt idx="3">
                  <c:v>2.9040298905988347</c:v>
                </c:pt>
                <c:pt idx="4">
                  <c:v>3.6300373632485425</c:v>
                </c:pt>
                <c:pt idx="5">
                  <c:v>4.3560448358982509</c:v>
                </c:pt>
                <c:pt idx="6">
                  <c:v>5.0820523085479596</c:v>
                </c:pt>
                <c:pt idx="7">
                  <c:v>5.8080597811976693</c:v>
                </c:pt>
                <c:pt idx="8">
                  <c:v>6.5340672538473754</c:v>
                </c:pt>
                <c:pt idx="9">
                  <c:v>7.2600747264970851</c:v>
                </c:pt>
                <c:pt idx="10">
                  <c:v>7.986082199146793</c:v>
                </c:pt>
                <c:pt idx="11">
                  <c:v>8.7120896717965017</c:v>
                </c:pt>
                <c:pt idx="12">
                  <c:v>9.4380971444462105</c:v>
                </c:pt>
                <c:pt idx="13">
                  <c:v>10.164104617095919</c:v>
                </c:pt>
                <c:pt idx="14">
                  <c:v>10.890112089745626</c:v>
                </c:pt>
                <c:pt idx="15">
                  <c:v>11.616119562395339</c:v>
                </c:pt>
                <c:pt idx="16">
                  <c:v>12.342127035045046</c:v>
                </c:pt>
                <c:pt idx="17">
                  <c:v>13.068134507694751</c:v>
                </c:pt>
                <c:pt idx="18">
                  <c:v>13.794141980344461</c:v>
                </c:pt>
                <c:pt idx="19">
                  <c:v>14.52014945299417</c:v>
                </c:pt>
                <c:pt idx="20">
                  <c:v>15.246156925643877</c:v>
                </c:pt>
                <c:pt idx="21">
                  <c:v>15.972164398293586</c:v>
                </c:pt>
                <c:pt idx="22">
                  <c:v>16.698171870943295</c:v>
                </c:pt>
                <c:pt idx="23">
                  <c:v>17.424179343593003</c:v>
                </c:pt>
                <c:pt idx="24">
                  <c:v>18.150186816242712</c:v>
                </c:pt>
                <c:pt idx="25">
                  <c:v>18.876194288892421</c:v>
                </c:pt>
                <c:pt idx="26">
                  <c:v>19.602201761542126</c:v>
                </c:pt>
                <c:pt idx="27">
                  <c:v>20.328209234191839</c:v>
                </c:pt>
                <c:pt idx="28">
                  <c:v>21.054216706841544</c:v>
                </c:pt>
                <c:pt idx="29">
                  <c:v>21.780224179491253</c:v>
                </c:pt>
                <c:pt idx="30">
                  <c:v>22.506231652140961</c:v>
                </c:pt>
                <c:pt idx="31">
                  <c:v>23.232239124790677</c:v>
                </c:pt>
                <c:pt idx="32">
                  <c:v>23.958246597440382</c:v>
                </c:pt>
                <c:pt idx="33">
                  <c:v>24.684254070090091</c:v>
                </c:pt>
                <c:pt idx="34">
                  <c:v>25.410261542739796</c:v>
                </c:pt>
                <c:pt idx="35">
                  <c:v>26.136269015389502</c:v>
                </c:pt>
                <c:pt idx="36">
                  <c:v>26.862276488039214</c:v>
                </c:pt>
                <c:pt idx="37">
                  <c:v>27.588283960688923</c:v>
                </c:pt>
                <c:pt idx="38">
                  <c:v>28.314291433338632</c:v>
                </c:pt>
                <c:pt idx="39">
                  <c:v>29.04029890598834</c:v>
                </c:pt>
                <c:pt idx="40">
                  <c:v>29.766306378638049</c:v>
                </c:pt>
                <c:pt idx="41">
                  <c:v>30.492313851287754</c:v>
                </c:pt>
                <c:pt idx="42">
                  <c:v>31.218321323937463</c:v>
                </c:pt>
                <c:pt idx="43">
                  <c:v>31.944328796587172</c:v>
                </c:pt>
                <c:pt idx="44">
                  <c:v>32.670336269236884</c:v>
                </c:pt>
                <c:pt idx="45">
                  <c:v>33.396343741886589</c:v>
                </c:pt>
                <c:pt idx="46">
                  <c:v>34.122351214536302</c:v>
                </c:pt>
                <c:pt idx="47">
                  <c:v>34.848358687186007</c:v>
                </c:pt>
                <c:pt idx="48">
                  <c:v>35.574366159835719</c:v>
                </c:pt>
                <c:pt idx="49">
                  <c:v>36.300373632485424</c:v>
                </c:pt>
                <c:pt idx="50">
                  <c:v>37.026381105135137</c:v>
                </c:pt>
                <c:pt idx="51">
                  <c:v>37.752388577784842</c:v>
                </c:pt>
                <c:pt idx="52">
                  <c:v>38.478396050434547</c:v>
                </c:pt>
                <c:pt idx="53">
                  <c:v>39.204403523084252</c:v>
                </c:pt>
                <c:pt idx="54">
                  <c:v>39.930410995733965</c:v>
                </c:pt>
                <c:pt idx="55">
                  <c:v>40.656418468383677</c:v>
                </c:pt>
                <c:pt idx="56">
                  <c:v>41.382425941033375</c:v>
                </c:pt>
                <c:pt idx="57">
                  <c:v>42.108433413683088</c:v>
                </c:pt>
                <c:pt idx="58">
                  <c:v>42.834440886332793</c:v>
                </c:pt>
                <c:pt idx="59">
                  <c:v>43.560448358982505</c:v>
                </c:pt>
                <c:pt idx="60">
                  <c:v>44.28645583163221</c:v>
                </c:pt>
                <c:pt idx="61">
                  <c:v>45.012463304281923</c:v>
                </c:pt>
                <c:pt idx="62">
                  <c:v>45.738470776931642</c:v>
                </c:pt>
                <c:pt idx="63">
                  <c:v>46.464478249581354</c:v>
                </c:pt>
                <c:pt idx="64">
                  <c:v>47.190485722231045</c:v>
                </c:pt>
                <c:pt idx="65">
                  <c:v>47.916493194880765</c:v>
                </c:pt>
                <c:pt idx="66">
                  <c:v>48.64250066753047</c:v>
                </c:pt>
                <c:pt idx="67">
                  <c:v>49.368508140180182</c:v>
                </c:pt>
                <c:pt idx="68">
                  <c:v>50.094515612829881</c:v>
                </c:pt>
                <c:pt idx="69">
                  <c:v>50.820523085479593</c:v>
                </c:pt>
                <c:pt idx="70">
                  <c:v>51.546530558129291</c:v>
                </c:pt>
                <c:pt idx="71">
                  <c:v>52.272538030779003</c:v>
                </c:pt>
                <c:pt idx="72">
                  <c:v>52.998545503428709</c:v>
                </c:pt>
                <c:pt idx="73">
                  <c:v>53.724552976078428</c:v>
                </c:pt>
                <c:pt idx="74">
                  <c:v>54.450560448728133</c:v>
                </c:pt>
                <c:pt idx="75">
                  <c:v>55.176567921377845</c:v>
                </c:pt>
                <c:pt idx="76">
                  <c:v>55.902575394027558</c:v>
                </c:pt>
                <c:pt idx="77">
                  <c:v>56.628582866677263</c:v>
                </c:pt>
                <c:pt idx="78">
                  <c:v>57.354590339326968</c:v>
                </c:pt>
                <c:pt idx="79">
                  <c:v>58.080597811976681</c:v>
                </c:pt>
                <c:pt idx="80">
                  <c:v>58.8066052846264</c:v>
                </c:pt>
                <c:pt idx="81">
                  <c:v>59.532612757276098</c:v>
                </c:pt>
                <c:pt idx="82">
                  <c:v>60.258620229925803</c:v>
                </c:pt>
                <c:pt idx="83">
                  <c:v>60.984627702575509</c:v>
                </c:pt>
                <c:pt idx="84">
                  <c:v>61.710635175225214</c:v>
                </c:pt>
                <c:pt idx="85">
                  <c:v>62.436642647874997</c:v>
                </c:pt>
                <c:pt idx="86">
                  <c:v>63.162650120524717</c:v>
                </c:pt>
                <c:pt idx="87">
                  <c:v>63.888657593174415</c:v>
                </c:pt>
                <c:pt idx="88">
                  <c:v>64.614665065824127</c:v>
                </c:pt>
                <c:pt idx="89">
                  <c:v>65.340672538473839</c:v>
                </c:pt>
                <c:pt idx="90">
                  <c:v>66.066680011123552</c:v>
                </c:pt>
                <c:pt idx="91">
                  <c:v>66.79268748377325</c:v>
                </c:pt>
                <c:pt idx="92">
                  <c:v>67.518694956422962</c:v>
                </c:pt>
                <c:pt idx="93">
                  <c:v>68.24470242907266</c:v>
                </c:pt>
                <c:pt idx="94">
                  <c:v>68.970709901722373</c:v>
                </c:pt>
                <c:pt idx="95">
                  <c:v>69.696717374372099</c:v>
                </c:pt>
                <c:pt idx="96">
                  <c:v>70.422724847021797</c:v>
                </c:pt>
                <c:pt idx="97">
                  <c:v>71.14873231967151</c:v>
                </c:pt>
                <c:pt idx="98">
                  <c:v>71.874739792321222</c:v>
                </c:pt>
                <c:pt idx="99">
                  <c:v>72.600747264970849</c:v>
                </c:pt>
                <c:pt idx="100">
                  <c:v>73.326754737620561</c:v>
                </c:pt>
                <c:pt idx="101">
                  <c:v>74.052762210270274</c:v>
                </c:pt>
                <c:pt idx="102">
                  <c:v>74.778769682919986</c:v>
                </c:pt>
                <c:pt idx="103">
                  <c:v>75.504777155569684</c:v>
                </c:pt>
                <c:pt idx="104">
                  <c:v>76.230784628219396</c:v>
                </c:pt>
                <c:pt idx="105">
                  <c:v>76.956792100869094</c:v>
                </c:pt>
                <c:pt idx="106">
                  <c:v>77.682799573518807</c:v>
                </c:pt>
                <c:pt idx="107">
                  <c:v>78.408807046168505</c:v>
                </c:pt>
                <c:pt idx="108">
                  <c:v>79.134814518818217</c:v>
                </c:pt>
                <c:pt idx="109">
                  <c:v>79.86082199146793</c:v>
                </c:pt>
                <c:pt idx="110">
                  <c:v>80.586829464117642</c:v>
                </c:pt>
                <c:pt idx="111">
                  <c:v>81.312836936767354</c:v>
                </c:pt>
                <c:pt idx="112">
                  <c:v>82.038844409417052</c:v>
                </c:pt>
                <c:pt idx="113">
                  <c:v>82.76485188206675</c:v>
                </c:pt>
                <c:pt idx="114">
                  <c:v>83.490859354716477</c:v>
                </c:pt>
                <c:pt idx="115">
                  <c:v>84.216866827366175</c:v>
                </c:pt>
                <c:pt idx="116">
                  <c:v>84.942874300015887</c:v>
                </c:pt>
                <c:pt idx="117">
                  <c:v>85.668881772665586</c:v>
                </c:pt>
                <c:pt idx="118">
                  <c:v>86.394889245315298</c:v>
                </c:pt>
                <c:pt idx="119">
                  <c:v>87.12089671796501</c:v>
                </c:pt>
                <c:pt idx="120">
                  <c:v>87.846904190614723</c:v>
                </c:pt>
                <c:pt idx="121">
                  <c:v>88.572911663264421</c:v>
                </c:pt>
                <c:pt idx="122">
                  <c:v>89.298919135914133</c:v>
                </c:pt>
                <c:pt idx="123">
                  <c:v>90.024926608563845</c:v>
                </c:pt>
                <c:pt idx="124">
                  <c:v>90.750934081213558</c:v>
                </c:pt>
                <c:pt idx="125">
                  <c:v>91.476941553863284</c:v>
                </c:pt>
                <c:pt idx="126">
                  <c:v>92.202949026512982</c:v>
                </c:pt>
                <c:pt idx="127">
                  <c:v>92.928956499162709</c:v>
                </c:pt>
                <c:pt idx="128">
                  <c:v>93.654963971812421</c:v>
                </c:pt>
                <c:pt idx="129">
                  <c:v>94.380971444462091</c:v>
                </c:pt>
                <c:pt idx="130">
                  <c:v>95.106978917111817</c:v>
                </c:pt>
                <c:pt idx="131">
                  <c:v>95.83298638976153</c:v>
                </c:pt>
                <c:pt idx="132">
                  <c:v>96.558993862411242</c:v>
                </c:pt>
                <c:pt idx="133">
                  <c:v>97.28500133506094</c:v>
                </c:pt>
                <c:pt idx="134">
                  <c:v>98.011008807710638</c:v>
                </c:pt>
                <c:pt idx="135">
                  <c:v>98.737016280360365</c:v>
                </c:pt>
                <c:pt idx="136">
                  <c:v>99.463023753010063</c:v>
                </c:pt>
                <c:pt idx="137">
                  <c:v>100.18903122565976</c:v>
                </c:pt>
                <c:pt idx="138">
                  <c:v>100.91503869830947</c:v>
                </c:pt>
                <c:pt idx="139">
                  <c:v>101.64104617095919</c:v>
                </c:pt>
                <c:pt idx="140">
                  <c:v>102.3670536436089</c:v>
                </c:pt>
                <c:pt idx="141">
                  <c:v>103.09306111625858</c:v>
                </c:pt>
                <c:pt idx="142">
                  <c:v>103.81906858890829</c:v>
                </c:pt>
                <c:pt idx="143">
                  <c:v>104.54507606155801</c:v>
                </c:pt>
                <c:pt idx="144">
                  <c:v>105.2710835342077</c:v>
                </c:pt>
                <c:pt idx="145">
                  <c:v>105.99709100685742</c:v>
                </c:pt>
                <c:pt idx="146">
                  <c:v>106.72309847950713</c:v>
                </c:pt>
                <c:pt idx="147">
                  <c:v>107.44910595215686</c:v>
                </c:pt>
                <c:pt idx="148">
                  <c:v>108.17511342480657</c:v>
                </c:pt>
                <c:pt idx="149">
                  <c:v>108.90112089745627</c:v>
                </c:pt>
                <c:pt idx="150">
                  <c:v>109.62712837010599</c:v>
                </c:pt>
                <c:pt idx="151">
                  <c:v>110.35313584275569</c:v>
                </c:pt>
                <c:pt idx="152">
                  <c:v>111.0791433154054</c:v>
                </c:pt>
                <c:pt idx="153">
                  <c:v>111.80515078805512</c:v>
                </c:pt>
                <c:pt idx="154">
                  <c:v>112.53115826070481</c:v>
                </c:pt>
                <c:pt idx="155">
                  <c:v>113.25716573335453</c:v>
                </c:pt>
                <c:pt idx="156">
                  <c:v>113.98317320600422</c:v>
                </c:pt>
                <c:pt idx="157">
                  <c:v>114.70918067865394</c:v>
                </c:pt>
                <c:pt idx="158">
                  <c:v>115.43518815130366</c:v>
                </c:pt>
                <c:pt idx="159">
                  <c:v>116.16119562395336</c:v>
                </c:pt>
                <c:pt idx="160">
                  <c:v>116.88720309660307</c:v>
                </c:pt>
                <c:pt idx="161">
                  <c:v>117.6132105692528</c:v>
                </c:pt>
                <c:pt idx="162">
                  <c:v>118.33921804190248</c:v>
                </c:pt>
                <c:pt idx="163">
                  <c:v>119.0652255145522</c:v>
                </c:pt>
                <c:pt idx="164">
                  <c:v>119.79123298720188</c:v>
                </c:pt>
                <c:pt idx="165">
                  <c:v>120.51724045985161</c:v>
                </c:pt>
                <c:pt idx="166">
                  <c:v>121.2432479325013</c:v>
                </c:pt>
                <c:pt idx="167">
                  <c:v>121.96925540515102</c:v>
                </c:pt>
                <c:pt idx="168">
                  <c:v>122.69526287780072</c:v>
                </c:pt>
                <c:pt idx="169">
                  <c:v>123.42127035045043</c:v>
                </c:pt>
                <c:pt idx="170">
                  <c:v>124.14727782310014</c:v>
                </c:pt>
                <c:pt idx="171">
                  <c:v>124.87328529574985</c:v>
                </c:pt>
                <c:pt idx="172">
                  <c:v>125.59929276839956</c:v>
                </c:pt>
                <c:pt idx="173">
                  <c:v>126.32530024104926</c:v>
                </c:pt>
                <c:pt idx="174">
                  <c:v>127.05130771369896</c:v>
                </c:pt>
                <c:pt idx="175">
                  <c:v>127.77731518634869</c:v>
                </c:pt>
                <c:pt idx="176">
                  <c:v>128.50332265899843</c:v>
                </c:pt>
                <c:pt idx="177">
                  <c:v>129.22933013164811</c:v>
                </c:pt>
                <c:pt idx="178">
                  <c:v>129.95533760429782</c:v>
                </c:pt>
                <c:pt idx="179">
                  <c:v>130.68134507694754</c:v>
                </c:pt>
                <c:pt idx="180">
                  <c:v>131.40735254959722</c:v>
                </c:pt>
                <c:pt idx="181">
                  <c:v>132.13336002224693</c:v>
                </c:pt>
                <c:pt idx="182">
                  <c:v>132.85936749489665</c:v>
                </c:pt>
                <c:pt idx="183">
                  <c:v>133.58537496754636</c:v>
                </c:pt>
                <c:pt idx="184">
                  <c:v>134.31138244019607</c:v>
                </c:pt>
                <c:pt idx="185">
                  <c:v>135.03738991284578</c:v>
                </c:pt>
                <c:pt idx="186">
                  <c:v>135.76339738549549</c:v>
                </c:pt>
                <c:pt idx="187">
                  <c:v>136.48940485814521</c:v>
                </c:pt>
                <c:pt idx="188">
                  <c:v>137.21541233079489</c:v>
                </c:pt>
                <c:pt idx="189">
                  <c:v>137.9414198034446</c:v>
                </c:pt>
                <c:pt idx="190">
                  <c:v>138.66742727609432</c:v>
                </c:pt>
                <c:pt idx="191">
                  <c:v>139.39343474874403</c:v>
                </c:pt>
                <c:pt idx="192">
                  <c:v>140.11944222139371</c:v>
                </c:pt>
                <c:pt idx="193">
                  <c:v>140.84544969404345</c:v>
                </c:pt>
                <c:pt idx="194">
                  <c:v>141.57145716669314</c:v>
                </c:pt>
                <c:pt idx="195">
                  <c:v>142.29746463934288</c:v>
                </c:pt>
                <c:pt idx="196">
                  <c:v>143.02347211199256</c:v>
                </c:pt>
                <c:pt idx="197">
                  <c:v>143.7494795846423</c:v>
                </c:pt>
                <c:pt idx="198">
                  <c:v>144.47548705729199</c:v>
                </c:pt>
                <c:pt idx="199">
                  <c:v>145.2014945299417</c:v>
                </c:pt>
                <c:pt idx="200">
                  <c:v>145.92750200259138</c:v>
                </c:pt>
                <c:pt idx="201">
                  <c:v>146.65350947524112</c:v>
                </c:pt>
                <c:pt idx="202">
                  <c:v>147.37951694789078</c:v>
                </c:pt>
                <c:pt idx="203">
                  <c:v>148.10552442054055</c:v>
                </c:pt>
                <c:pt idx="204">
                  <c:v>148.8315318931902</c:v>
                </c:pt>
                <c:pt idx="205">
                  <c:v>149.55753936583997</c:v>
                </c:pt>
                <c:pt idx="206">
                  <c:v>150.28354683848966</c:v>
                </c:pt>
                <c:pt idx="207">
                  <c:v>151.00955431113937</c:v>
                </c:pt>
                <c:pt idx="208">
                  <c:v>151.73556178378905</c:v>
                </c:pt>
                <c:pt idx="209">
                  <c:v>152.46156925643879</c:v>
                </c:pt>
                <c:pt idx="210">
                  <c:v>153.18757672908851</c:v>
                </c:pt>
                <c:pt idx="211">
                  <c:v>153.91358420173819</c:v>
                </c:pt>
                <c:pt idx="212">
                  <c:v>154.6395916743879</c:v>
                </c:pt>
                <c:pt idx="213">
                  <c:v>155.36559914703761</c:v>
                </c:pt>
                <c:pt idx="214">
                  <c:v>156.09160661968733</c:v>
                </c:pt>
                <c:pt idx="215">
                  <c:v>156.81761409233701</c:v>
                </c:pt>
                <c:pt idx="216">
                  <c:v>157.54362156498675</c:v>
                </c:pt>
                <c:pt idx="217">
                  <c:v>158.26962903763643</c:v>
                </c:pt>
                <c:pt idx="218">
                  <c:v>158.99563651028618</c:v>
                </c:pt>
                <c:pt idx="219">
                  <c:v>159.72164398293586</c:v>
                </c:pt>
                <c:pt idx="220">
                  <c:v>160.44765145558557</c:v>
                </c:pt>
                <c:pt idx="221">
                  <c:v>161.17365892823528</c:v>
                </c:pt>
                <c:pt idx="222">
                  <c:v>161.899666400885</c:v>
                </c:pt>
                <c:pt idx="223">
                  <c:v>162.62567387353471</c:v>
                </c:pt>
                <c:pt idx="224">
                  <c:v>163.35168134618442</c:v>
                </c:pt>
                <c:pt idx="225">
                  <c:v>164.0776888188341</c:v>
                </c:pt>
                <c:pt idx="226">
                  <c:v>164.80369629148382</c:v>
                </c:pt>
                <c:pt idx="227">
                  <c:v>165.5297037641335</c:v>
                </c:pt>
                <c:pt idx="228">
                  <c:v>166.25571123678324</c:v>
                </c:pt>
                <c:pt idx="229">
                  <c:v>166.98171870943295</c:v>
                </c:pt>
                <c:pt idx="230">
                  <c:v>167.70772618208267</c:v>
                </c:pt>
                <c:pt idx="231">
                  <c:v>168.43373365473235</c:v>
                </c:pt>
                <c:pt idx="232">
                  <c:v>169.15974112738209</c:v>
                </c:pt>
                <c:pt idx="233">
                  <c:v>169.88574860003177</c:v>
                </c:pt>
                <c:pt idx="234">
                  <c:v>170.61175607268152</c:v>
                </c:pt>
                <c:pt idx="235">
                  <c:v>171.33776354533117</c:v>
                </c:pt>
                <c:pt idx="236">
                  <c:v>172.06377101798094</c:v>
                </c:pt>
                <c:pt idx="237">
                  <c:v>172.7897784906306</c:v>
                </c:pt>
                <c:pt idx="238">
                  <c:v>173.51578596328034</c:v>
                </c:pt>
                <c:pt idx="239">
                  <c:v>174.24179343593002</c:v>
                </c:pt>
                <c:pt idx="240">
                  <c:v>174.96780090857976</c:v>
                </c:pt>
                <c:pt idx="241">
                  <c:v>175.69380838122945</c:v>
                </c:pt>
                <c:pt idx="242">
                  <c:v>176.41981585387916</c:v>
                </c:pt>
                <c:pt idx="243">
                  <c:v>177.14582332652884</c:v>
                </c:pt>
                <c:pt idx="244">
                  <c:v>177.87183079917858</c:v>
                </c:pt>
                <c:pt idx="245">
                  <c:v>178.59783827182827</c:v>
                </c:pt>
                <c:pt idx="246">
                  <c:v>179.32384574447804</c:v>
                </c:pt>
                <c:pt idx="247">
                  <c:v>180.04985321712769</c:v>
                </c:pt>
                <c:pt idx="248">
                  <c:v>180.7758606897774</c:v>
                </c:pt>
                <c:pt idx="249">
                  <c:v>181.50186816242712</c:v>
                </c:pt>
                <c:pt idx="250">
                  <c:v>182.2278756350768</c:v>
                </c:pt>
                <c:pt idx="251">
                  <c:v>182.95388310772657</c:v>
                </c:pt>
                <c:pt idx="252">
                  <c:v>183.6798905803762</c:v>
                </c:pt>
                <c:pt idx="253">
                  <c:v>184.40589805302596</c:v>
                </c:pt>
                <c:pt idx="254">
                  <c:v>185.13190552567565</c:v>
                </c:pt>
                <c:pt idx="255">
                  <c:v>185.85791299832542</c:v>
                </c:pt>
                <c:pt idx="256">
                  <c:v>186.58392047097504</c:v>
                </c:pt>
                <c:pt idx="257">
                  <c:v>187.30992794362484</c:v>
                </c:pt>
                <c:pt idx="258">
                  <c:v>188.0359354162745</c:v>
                </c:pt>
                <c:pt idx="259">
                  <c:v>188.76194288892418</c:v>
                </c:pt>
                <c:pt idx="260">
                  <c:v>189.48795036157389</c:v>
                </c:pt>
                <c:pt idx="261">
                  <c:v>190.21395783422363</c:v>
                </c:pt>
                <c:pt idx="262">
                  <c:v>190.93996530687332</c:v>
                </c:pt>
                <c:pt idx="263">
                  <c:v>191.66597277952306</c:v>
                </c:pt>
                <c:pt idx="264">
                  <c:v>192.39198025217274</c:v>
                </c:pt>
                <c:pt idx="265">
                  <c:v>193.11798772482248</c:v>
                </c:pt>
                <c:pt idx="266">
                  <c:v>193.84399519747214</c:v>
                </c:pt>
                <c:pt idx="267">
                  <c:v>194.57000267012188</c:v>
                </c:pt>
                <c:pt idx="268">
                  <c:v>195.29601014277156</c:v>
                </c:pt>
                <c:pt idx="269">
                  <c:v>196.02201761542128</c:v>
                </c:pt>
                <c:pt idx="270">
                  <c:v>196.74802508807102</c:v>
                </c:pt>
                <c:pt idx="271">
                  <c:v>197.47403256072073</c:v>
                </c:pt>
                <c:pt idx="272">
                  <c:v>198.20004003337041</c:v>
                </c:pt>
                <c:pt idx="273">
                  <c:v>198.92604750602013</c:v>
                </c:pt>
                <c:pt idx="274">
                  <c:v>199.65205497866981</c:v>
                </c:pt>
                <c:pt idx="275">
                  <c:v>200.37806245131952</c:v>
                </c:pt>
                <c:pt idx="276">
                  <c:v>201.10406992396923</c:v>
                </c:pt>
                <c:pt idx="277">
                  <c:v>201.83007739661895</c:v>
                </c:pt>
                <c:pt idx="278">
                  <c:v>202.55608486926866</c:v>
                </c:pt>
                <c:pt idx="279">
                  <c:v>203.28209234191837</c:v>
                </c:pt>
                <c:pt idx="280">
                  <c:v>204.00809981456808</c:v>
                </c:pt>
                <c:pt idx="281">
                  <c:v>204.7341072872178</c:v>
                </c:pt>
                <c:pt idx="282">
                  <c:v>205.46011475986751</c:v>
                </c:pt>
                <c:pt idx="283">
                  <c:v>206.18612223251716</c:v>
                </c:pt>
                <c:pt idx="284">
                  <c:v>206.91212970516693</c:v>
                </c:pt>
                <c:pt idx="285">
                  <c:v>207.63813717781659</c:v>
                </c:pt>
                <c:pt idx="286">
                  <c:v>208.36414465046636</c:v>
                </c:pt>
                <c:pt idx="287">
                  <c:v>209.09015212311601</c:v>
                </c:pt>
                <c:pt idx="288">
                  <c:v>209.81615959576575</c:v>
                </c:pt>
                <c:pt idx="289">
                  <c:v>210.54216706841541</c:v>
                </c:pt>
                <c:pt idx="290">
                  <c:v>211.26817454106518</c:v>
                </c:pt>
                <c:pt idx="291">
                  <c:v>211.99418201371483</c:v>
                </c:pt>
                <c:pt idx="292">
                  <c:v>212.72018948636463</c:v>
                </c:pt>
                <c:pt idx="293">
                  <c:v>213.44619695901426</c:v>
                </c:pt>
                <c:pt idx="294">
                  <c:v>214.17220443166403</c:v>
                </c:pt>
                <c:pt idx="295">
                  <c:v>214.89821190431371</c:v>
                </c:pt>
                <c:pt idx="296">
                  <c:v>215.62421937696342</c:v>
                </c:pt>
                <c:pt idx="297">
                  <c:v>216.35022684961314</c:v>
                </c:pt>
                <c:pt idx="298">
                  <c:v>217.07623432226282</c:v>
                </c:pt>
                <c:pt idx="299">
                  <c:v>217.80224179491253</c:v>
                </c:pt>
                <c:pt idx="300">
                  <c:v>218.52824926756222</c:v>
                </c:pt>
                <c:pt idx="301">
                  <c:v>219.25425674021199</c:v>
                </c:pt>
                <c:pt idx="302">
                  <c:v>219.98026421286164</c:v>
                </c:pt>
                <c:pt idx="303">
                  <c:v>220.70627168551138</c:v>
                </c:pt>
                <c:pt idx="304">
                  <c:v>221.43227915816107</c:v>
                </c:pt>
                <c:pt idx="305">
                  <c:v>222.15828663081081</c:v>
                </c:pt>
                <c:pt idx="306">
                  <c:v>222.88429410346049</c:v>
                </c:pt>
                <c:pt idx="307">
                  <c:v>223.61030157611023</c:v>
                </c:pt>
                <c:pt idx="308">
                  <c:v>224.33630904875992</c:v>
                </c:pt>
                <c:pt idx="309">
                  <c:v>225.06231652140963</c:v>
                </c:pt>
                <c:pt idx="310">
                  <c:v>225.78832399405931</c:v>
                </c:pt>
                <c:pt idx="311">
                  <c:v>226.51433146670905</c:v>
                </c:pt>
                <c:pt idx="312">
                  <c:v>227.24033893935871</c:v>
                </c:pt>
                <c:pt idx="313">
                  <c:v>227.96634641200845</c:v>
                </c:pt>
                <c:pt idx="314">
                  <c:v>228.69235388465816</c:v>
                </c:pt>
                <c:pt idx="315">
                  <c:v>229.41836135730787</c:v>
                </c:pt>
                <c:pt idx="316">
                  <c:v>230.14436882995759</c:v>
                </c:pt>
                <c:pt idx="317">
                  <c:v>230.87037630260733</c:v>
                </c:pt>
                <c:pt idx="318">
                  <c:v>231.59638377525701</c:v>
                </c:pt>
                <c:pt idx="319">
                  <c:v>232.32239124790672</c:v>
                </c:pt>
                <c:pt idx="320">
                  <c:v>233.04839872055643</c:v>
                </c:pt>
                <c:pt idx="321">
                  <c:v>233.77440619320615</c:v>
                </c:pt>
                <c:pt idx="322">
                  <c:v>234.5004136658558</c:v>
                </c:pt>
                <c:pt idx="323">
                  <c:v>235.2264211385056</c:v>
                </c:pt>
                <c:pt idx="324">
                  <c:v>235.95242861115526</c:v>
                </c:pt>
                <c:pt idx="325">
                  <c:v>236.67843608380497</c:v>
                </c:pt>
                <c:pt idx="326">
                  <c:v>237.40444355645465</c:v>
                </c:pt>
                <c:pt idx="327">
                  <c:v>238.13045102910439</c:v>
                </c:pt>
                <c:pt idx="328">
                  <c:v>238.85645850175408</c:v>
                </c:pt>
                <c:pt idx="329">
                  <c:v>239.58246597440376</c:v>
                </c:pt>
                <c:pt idx="330">
                  <c:v>240.30847344705421</c:v>
                </c:pt>
                <c:pt idx="331">
                  <c:v>241.03448091970395</c:v>
                </c:pt>
                <c:pt idx="332">
                  <c:v>241.76048839235364</c:v>
                </c:pt>
                <c:pt idx="333">
                  <c:v>242.48649586500338</c:v>
                </c:pt>
                <c:pt idx="334">
                  <c:v>243.21250333765303</c:v>
                </c:pt>
                <c:pt idx="335">
                  <c:v>243.93851081030277</c:v>
                </c:pt>
                <c:pt idx="336">
                  <c:v>244.66451828295246</c:v>
                </c:pt>
                <c:pt idx="337">
                  <c:v>245.39052575560223</c:v>
                </c:pt>
                <c:pt idx="338">
                  <c:v>246.11653322825188</c:v>
                </c:pt>
                <c:pt idx="339">
                  <c:v>246.84254070090162</c:v>
                </c:pt>
                <c:pt idx="340">
                  <c:v>247.56854817355131</c:v>
                </c:pt>
                <c:pt idx="341">
                  <c:v>248.29455564620105</c:v>
                </c:pt>
                <c:pt idx="342">
                  <c:v>249.0205631188507</c:v>
                </c:pt>
                <c:pt idx="343">
                  <c:v>249.74657059150047</c:v>
                </c:pt>
                <c:pt idx="344">
                  <c:v>250.47257806415013</c:v>
                </c:pt>
                <c:pt idx="345">
                  <c:v>251.19858553679992</c:v>
                </c:pt>
                <c:pt idx="346">
                  <c:v>251.92459300944952</c:v>
                </c:pt>
                <c:pt idx="347">
                  <c:v>252.65060048209926</c:v>
                </c:pt>
                <c:pt idx="348">
                  <c:v>253.37660795474898</c:v>
                </c:pt>
                <c:pt idx="349">
                  <c:v>254.10261542739872</c:v>
                </c:pt>
                <c:pt idx="350">
                  <c:v>254.82862290004837</c:v>
                </c:pt>
                <c:pt idx="351">
                  <c:v>255.55463037269811</c:v>
                </c:pt>
                <c:pt idx="352">
                  <c:v>256.28063784534783</c:v>
                </c:pt>
                <c:pt idx="353">
                  <c:v>257.00664531799748</c:v>
                </c:pt>
                <c:pt idx="354">
                  <c:v>257.73265279064725</c:v>
                </c:pt>
                <c:pt idx="355">
                  <c:v>258.45866026329696</c:v>
                </c:pt>
                <c:pt idx="356">
                  <c:v>259.18466773594668</c:v>
                </c:pt>
                <c:pt idx="357">
                  <c:v>259.91067520859633</c:v>
                </c:pt>
                <c:pt idx="358">
                  <c:v>260.6366826812461</c:v>
                </c:pt>
                <c:pt idx="359">
                  <c:v>261.36269015389576</c:v>
                </c:pt>
                <c:pt idx="360">
                  <c:v>262.08869762654552</c:v>
                </c:pt>
                <c:pt idx="361">
                  <c:v>262.81470509919518</c:v>
                </c:pt>
                <c:pt idx="362">
                  <c:v>263.54071257184489</c:v>
                </c:pt>
                <c:pt idx="363">
                  <c:v>264.2667200444946</c:v>
                </c:pt>
                <c:pt idx="364">
                  <c:v>264.99272751714432</c:v>
                </c:pt>
                <c:pt idx="365">
                  <c:v>265.71873498979403</c:v>
                </c:pt>
                <c:pt idx="366">
                  <c:v>266.44474246244374</c:v>
                </c:pt>
                <c:pt idx="367">
                  <c:v>267.17074993509345</c:v>
                </c:pt>
                <c:pt idx="368">
                  <c:v>267.89675740774317</c:v>
                </c:pt>
                <c:pt idx="369">
                  <c:v>268.62276488039288</c:v>
                </c:pt>
                <c:pt idx="370">
                  <c:v>269.34877235304327</c:v>
                </c:pt>
                <c:pt idx="371">
                  <c:v>270.0747798256923</c:v>
                </c:pt>
                <c:pt idx="372">
                  <c:v>270.80078729834202</c:v>
                </c:pt>
                <c:pt idx="373">
                  <c:v>271.52679477099167</c:v>
                </c:pt>
                <c:pt idx="374">
                  <c:v>272.25280224364212</c:v>
                </c:pt>
                <c:pt idx="375">
                  <c:v>272.97880971629183</c:v>
                </c:pt>
                <c:pt idx="376">
                  <c:v>273.70481718894149</c:v>
                </c:pt>
                <c:pt idx="377">
                  <c:v>274.43082466159126</c:v>
                </c:pt>
                <c:pt idx="378">
                  <c:v>275.15683213424097</c:v>
                </c:pt>
                <c:pt idx="379">
                  <c:v>275.88283960689068</c:v>
                </c:pt>
                <c:pt idx="380">
                  <c:v>276.60884707954034</c:v>
                </c:pt>
                <c:pt idx="381">
                  <c:v>277.33485455219011</c:v>
                </c:pt>
                <c:pt idx="382">
                  <c:v>278.06086202483982</c:v>
                </c:pt>
                <c:pt idx="383">
                  <c:v>278.78686949748953</c:v>
                </c:pt>
                <c:pt idx="384">
                  <c:v>279.51287697013919</c:v>
                </c:pt>
                <c:pt idx="385">
                  <c:v>280.23888444278896</c:v>
                </c:pt>
                <c:pt idx="386">
                  <c:v>280.96489191543867</c:v>
                </c:pt>
                <c:pt idx="387">
                  <c:v>281.69089938808833</c:v>
                </c:pt>
                <c:pt idx="388">
                  <c:v>282.41690686073804</c:v>
                </c:pt>
                <c:pt idx="389">
                  <c:v>283.14291433338775</c:v>
                </c:pt>
                <c:pt idx="390">
                  <c:v>283.86892180603746</c:v>
                </c:pt>
                <c:pt idx="391">
                  <c:v>284.59492927868718</c:v>
                </c:pt>
                <c:pt idx="392">
                  <c:v>285.32093675133689</c:v>
                </c:pt>
                <c:pt idx="393">
                  <c:v>286.0469442239866</c:v>
                </c:pt>
                <c:pt idx="394">
                  <c:v>286.77295169663631</c:v>
                </c:pt>
                <c:pt idx="395">
                  <c:v>287.49895916928597</c:v>
                </c:pt>
                <c:pt idx="396">
                  <c:v>288.22496664193574</c:v>
                </c:pt>
                <c:pt idx="397">
                  <c:v>288.95097411458545</c:v>
                </c:pt>
                <c:pt idx="398">
                  <c:v>289.67698158723516</c:v>
                </c:pt>
                <c:pt idx="399">
                  <c:v>290.40298905988482</c:v>
                </c:pt>
                <c:pt idx="400">
                  <c:v>291.12899653253459</c:v>
                </c:pt>
                <c:pt idx="401">
                  <c:v>291.8550040051843</c:v>
                </c:pt>
                <c:pt idx="402">
                  <c:v>292.58101147783395</c:v>
                </c:pt>
                <c:pt idx="403">
                  <c:v>293.30701895048361</c:v>
                </c:pt>
                <c:pt idx="404">
                  <c:v>294.03302642313344</c:v>
                </c:pt>
                <c:pt idx="405">
                  <c:v>294.75903389578309</c:v>
                </c:pt>
                <c:pt idx="406">
                  <c:v>295.4850413684328</c:v>
                </c:pt>
                <c:pt idx="407">
                  <c:v>296.21104884108246</c:v>
                </c:pt>
                <c:pt idx="408">
                  <c:v>296.93705631373223</c:v>
                </c:pt>
                <c:pt idx="409">
                  <c:v>297.66306378638194</c:v>
                </c:pt>
                <c:pt idx="410">
                  <c:v>298.38907125903165</c:v>
                </c:pt>
                <c:pt idx="411">
                  <c:v>299.11507873168131</c:v>
                </c:pt>
                <c:pt idx="412">
                  <c:v>299.84108620433102</c:v>
                </c:pt>
                <c:pt idx="413">
                  <c:v>300.56709367698079</c:v>
                </c:pt>
                <c:pt idx="414">
                  <c:v>301.2931011496305</c:v>
                </c:pt>
                <c:pt idx="415">
                  <c:v>302.01910862228095</c:v>
                </c:pt>
                <c:pt idx="416">
                  <c:v>302.74511609493067</c:v>
                </c:pt>
                <c:pt idx="417">
                  <c:v>303.47112356758032</c:v>
                </c:pt>
                <c:pt idx="418">
                  <c:v>304.19713104022998</c:v>
                </c:pt>
                <c:pt idx="419">
                  <c:v>304.92313851287975</c:v>
                </c:pt>
                <c:pt idx="420">
                  <c:v>305.64914598552951</c:v>
                </c:pt>
                <c:pt idx="421">
                  <c:v>306.37515345817917</c:v>
                </c:pt>
                <c:pt idx="422">
                  <c:v>307.10116093082883</c:v>
                </c:pt>
                <c:pt idx="423">
                  <c:v>307.82716840347859</c:v>
                </c:pt>
                <c:pt idx="424">
                  <c:v>308.55317587612825</c:v>
                </c:pt>
                <c:pt idx="425">
                  <c:v>309.27918334877802</c:v>
                </c:pt>
                <c:pt idx="426">
                  <c:v>310.00519082142768</c:v>
                </c:pt>
                <c:pt idx="427">
                  <c:v>310.73119829407739</c:v>
                </c:pt>
                <c:pt idx="428">
                  <c:v>311.4572057667271</c:v>
                </c:pt>
                <c:pt idx="429">
                  <c:v>312.18321323937687</c:v>
                </c:pt>
                <c:pt idx="430">
                  <c:v>312.90922071202652</c:v>
                </c:pt>
                <c:pt idx="431">
                  <c:v>313.63522818467618</c:v>
                </c:pt>
                <c:pt idx="432">
                  <c:v>314.36123565732595</c:v>
                </c:pt>
                <c:pt idx="433">
                  <c:v>315.08724312997566</c:v>
                </c:pt>
                <c:pt idx="434">
                  <c:v>315.81325060262537</c:v>
                </c:pt>
                <c:pt idx="435">
                  <c:v>316.53925807527503</c:v>
                </c:pt>
                <c:pt idx="436">
                  <c:v>317.2652655479248</c:v>
                </c:pt>
                <c:pt idx="437">
                  <c:v>317.99127302057451</c:v>
                </c:pt>
                <c:pt idx="438">
                  <c:v>318.71728049322422</c:v>
                </c:pt>
                <c:pt idx="439">
                  <c:v>319.44328796587388</c:v>
                </c:pt>
                <c:pt idx="440">
                  <c:v>320.16929543852365</c:v>
                </c:pt>
                <c:pt idx="441">
                  <c:v>320.8953029111733</c:v>
                </c:pt>
                <c:pt idx="442">
                  <c:v>321.62131038382302</c:v>
                </c:pt>
                <c:pt idx="443">
                  <c:v>322.34731785647273</c:v>
                </c:pt>
                <c:pt idx="444">
                  <c:v>323.0733253291225</c:v>
                </c:pt>
                <c:pt idx="445">
                  <c:v>323.79933280177215</c:v>
                </c:pt>
                <c:pt idx="446">
                  <c:v>324.52534027442186</c:v>
                </c:pt>
                <c:pt idx="447">
                  <c:v>325.25134774707158</c:v>
                </c:pt>
                <c:pt idx="448">
                  <c:v>325.97735521972135</c:v>
                </c:pt>
                <c:pt idx="449">
                  <c:v>326.703362692371</c:v>
                </c:pt>
                <c:pt idx="450">
                  <c:v>327.42937016502066</c:v>
                </c:pt>
                <c:pt idx="451">
                  <c:v>328.15537763767043</c:v>
                </c:pt>
                <c:pt idx="452">
                  <c:v>328.88138511032014</c:v>
                </c:pt>
                <c:pt idx="453">
                  <c:v>329.60739258296985</c:v>
                </c:pt>
                <c:pt idx="454">
                  <c:v>330.33340005561951</c:v>
                </c:pt>
                <c:pt idx="455">
                  <c:v>331.05940752826922</c:v>
                </c:pt>
                <c:pt idx="456">
                  <c:v>331.78541500091899</c:v>
                </c:pt>
                <c:pt idx="457">
                  <c:v>332.5114224735687</c:v>
                </c:pt>
                <c:pt idx="458">
                  <c:v>333.23742994621915</c:v>
                </c:pt>
                <c:pt idx="459">
                  <c:v>333.96343741886881</c:v>
                </c:pt>
                <c:pt idx="460">
                  <c:v>334.68944489151852</c:v>
                </c:pt>
                <c:pt idx="461">
                  <c:v>335.41545236416817</c:v>
                </c:pt>
                <c:pt idx="462">
                  <c:v>336.14145983681794</c:v>
                </c:pt>
                <c:pt idx="463">
                  <c:v>336.86746730946766</c:v>
                </c:pt>
                <c:pt idx="464">
                  <c:v>337.59347478211737</c:v>
                </c:pt>
                <c:pt idx="465">
                  <c:v>338.31948225476702</c:v>
                </c:pt>
                <c:pt idx="466">
                  <c:v>339.04548972741674</c:v>
                </c:pt>
                <c:pt idx="467">
                  <c:v>339.77149720006651</c:v>
                </c:pt>
                <c:pt idx="468">
                  <c:v>340.49750467271622</c:v>
                </c:pt>
                <c:pt idx="469">
                  <c:v>341.22351214536587</c:v>
                </c:pt>
                <c:pt idx="470">
                  <c:v>341.94951961801559</c:v>
                </c:pt>
                <c:pt idx="471">
                  <c:v>342.6755270906653</c:v>
                </c:pt>
                <c:pt idx="472">
                  <c:v>343.40153456331501</c:v>
                </c:pt>
                <c:pt idx="473">
                  <c:v>344.12754203596472</c:v>
                </c:pt>
                <c:pt idx="474">
                  <c:v>344.85354950861444</c:v>
                </c:pt>
                <c:pt idx="475">
                  <c:v>345.57955698126415</c:v>
                </c:pt>
                <c:pt idx="476">
                  <c:v>346.30556445391386</c:v>
                </c:pt>
                <c:pt idx="477">
                  <c:v>347.03157192656352</c:v>
                </c:pt>
                <c:pt idx="478">
                  <c:v>347.75757939921328</c:v>
                </c:pt>
                <c:pt idx="479">
                  <c:v>348.48358687186294</c:v>
                </c:pt>
                <c:pt idx="480">
                  <c:v>349.20959434451271</c:v>
                </c:pt>
                <c:pt idx="481">
                  <c:v>349.93560181716242</c:v>
                </c:pt>
                <c:pt idx="482">
                  <c:v>350.66160928981208</c:v>
                </c:pt>
                <c:pt idx="483">
                  <c:v>351.38761676246179</c:v>
                </c:pt>
                <c:pt idx="484">
                  <c:v>352.11362423511156</c:v>
                </c:pt>
                <c:pt idx="485">
                  <c:v>352.83963170776121</c:v>
                </c:pt>
                <c:pt idx="486">
                  <c:v>353.56563918041087</c:v>
                </c:pt>
                <c:pt idx="487">
                  <c:v>354.29164665306064</c:v>
                </c:pt>
                <c:pt idx="488">
                  <c:v>355.01765412571029</c:v>
                </c:pt>
                <c:pt idx="489">
                  <c:v>355.74366159836006</c:v>
                </c:pt>
                <c:pt idx="490">
                  <c:v>356.46966907100972</c:v>
                </c:pt>
                <c:pt idx="491">
                  <c:v>357.19567654365949</c:v>
                </c:pt>
                <c:pt idx="492">
                  <c:v>357.92168401630914</c:v>
                </c:pt>
                <c:pt idx="493">
                  <c:v>358.64769148895891</c:v>
                </c:pt>
                <c:pt idx="494">
                  <c:v>359.37369896160862</c:v>
                </c:pt>
                <c:pt idx="495">
                  <c:v>360.09970643425834</c:v>
                </c:pt>
                <c:pt idx="496">
                  <c:v>360.82571390690799</c:v>
                </c:pt>
                <c:pt idx="497">
                  <c:v>361.55172137955776</c:v>
                </c:pt>
                <c:pt idx="498">
                  <c:v>362.27772885220747</c:v>
                </c:pt>
                <c:pt idx="499">
                  <c:v>363.00373632485719</c:v>
                </c:pt>
                <c:pt idx="500">
                  <c:v>363.72974379750684</c:v>
                </c:pt>
                <c:pt idx="501">
                  <c:v>364.45575127015735</c:v>
                </c:pt>
                <c:pt idx="502">
                  <c:v>365.18175874280701</c:v>
                </c:pt>
                <c:pt idx="503">
                  <c:v>365.90776621545672</c:v>
                </c:pt>
                <c:pt idx="504">
                  <c:v>366.63377368810637</c:v>
                </c:pt>
                <c:pt idx="505">
                  <c:v>367.35978116075614</c:v>
                </c:pt>
                <c:pt idx="506">
                  <c:v>368.08578863340585</c:v>
                </c:pt>
                <c:pt idx="507">
                  <c:v>368.81179610605551</c:v>
                </c:pt>
                <c:pt idx="508">
                  <c:v>369.53780357870517</c:v>
                </c:pt>
                <c:pt idx="509">
                  <c:v>370.26381105135505</c:v>
                </c:pt>
                <c:pt idx="510">
                  <c:v>370.9898185240047</c:v>
                </c:pt>
                <c:pt idx="511">
                  <c:v>371.71582599665436</c:v>
                </c:pt>
                <c:pt idx="512">
                  <c:v>372.44183346930407</c:v>
                </c:pt>
                <c:pt idx="513">
                  <c:v>373.16784094195373</c:v>
                </c:pt>
                <c:pt idx="514">
                  <c:v>373.8938484146035</c:v>
                </c:pt>
                <c:pt idx="515">
                  <c:v>374.61985588725321</c:v>
                </c:pt>
                <c:pt idx="516">
                  <c:v>375.34586335990286</c:v>
                </c:pt>
                <c:pt idx="517">
                  <c:v>376.07187083255263</c:v>
                </c:pt>
                <c:pt idx="518">
                  <c:v>376.79787830520235</c:v>
                </c:pt>
                <c:pt idx="519">
                  <c:v>377.523885777852</c:v>
                </c:pt>
                <c:pt idx="520">
                  <c:v>378.24989325050171</c:v>
                </c:pt>
                <c:pt idx="521">
                  <c:v>378.97590072315154</c:v>
                </c:pt>
                <c:pt idx="522">
                  <c:v>379.70190819580125</c:v>
                </c:pt>
                <c:pt idx="523">
                  <c:v>380.42791566845091</c:v>
                </c:pt>
                <c:pt idx="524">
                  <c:v>381.15392314110056</c:v>
                </c:pt>
                <c:pt idx="525">
                  <c:v>381.87993061375033</c:v>
                </c:pt>
                <c:pt idx="526">
                  <c:v>382.60593808640004</c:v>
                </c:pt>
                <c:pt idx="527">
                  <c:v>383.33194555904976</c:v>
                </c:pt>
                <c:pt idx="528">
                  <c:v>384.05795303169936</c:v>
                </c:pt>
                <c:pt idx="529">
                  <c:v>384.78396050434907</c:v>
                </c:pt>
                <c:pt idx="530">
                  <c:v>385.50996797699884</c:v>
                </c:pt>
                <c:pt idx="531">
                  <c:v>386.23597544964861</c:v>
                </c:pt>
                <c:pt idx="532">
                  <c:v>386.9619829222982</c:v>
                </c:pt>
                <c:pt idx="533">
                  <c:v>387.68799039494797</c:v>
                </c:pt>
                <c:pt idx="534">
                  <c:v>388.41399786759769</c:v>
                </c:pt>
                <c:pt idx="535">
                  <c:v>389.14000534024746</c:v>
                </c:pt>
                <c:pt idx="536">
                  <c:v>389.86601281289705</c:v>
                </c:pt>
                <c:pt idx="537">
                  <c:v>390.59202028554677</c:v>
                </c:pt>
                <c:pt idx="538">
                  <c:v>391.31802775819654</c:v>
                </c:pt>
                <c:pt idx="539">
                  <c:v>392.04403523084619</c:v>
                </c:pt>
                <c:pt idx="540">
                  <c:v>392.7700427034959</c:v>
                </c:pt>
                <c:pt idx="541">
                  <c:v>393.49605017614562</c:v>
                </c:pt>
                <c:pt idx="542">
                  <c:v>394.22205764879533</c:v>
                </c:pt>
                <c:pt idx="543">
                  <c:v>394.94806512144498</c:v>
                </c:pt>
                <c:pt idx="544">
                  <c:v>395.67407259409475</c:v>
                </c:pt>
                <c:pt idx="545">
                  <c:v>396.4000800667452</c:v>
                </c:pt>
                <c:pt idx="546">
                  <c:v>397.12608753939486</c:v>
                </c:pt>
                <c:pt idx="547">
                  <c:v>397.85209501204469</c:v>
                </c:pt>
                <c:pt idx="548">
                  <c:v>398.57810248469434</c:v>
                </c:pt>
                <c:pt idx="549">
                  <c:v>399.30410995734405</c:v>
                </c:pt>
                <c:pt idx="550">
                  <c:v>400.03011742999371</c:v>
                </c:pt>
                <c:pt idx="551">
                  <c:v>400.75612490264342</c:v>
                </c:pt>
                <c:pt idx="552">
                  <c:v>401.48213237529313</c:v>
                </c:pt>
                <c:pt idx="553">
                  <c:v>402.2081398479429</c:v>
                </c:pt>
                <c:pt idx="554">
                  <c:v>402.93414732059261</c:v>
                </c:pt>
                <c:pt idx="555">
                  <c:v>403.66015479324227</c:v>
                </c:pt>
                <c:pt idx="556">
                  <c:v>404.38616226589198</c:v>
                </c:pt>
                <c:pt idx="557">
                  <c:v>405.11216973854164</c:v>
                </c:pt>
                <c:pt idx="558">
                  <c:v>405.83817721119141</c:v>
                </c:pt>
                <c:pt idx="559">
                  <c:v>406.56418468384106</c:v>
                </c:pt>
                <c:pt idx="560">
                  <c:v>407.29019215649083</c:v>
                </c:pt>
                <c:pt idx="561">
                  <c:v>408.01619962914054</c:v>
                </c:pt>
                <c:pt idx="562">
                  <c:v>408.74220710179026</c:v>
                </c:pt>
                <c:pt idx="563">
                  <c:v>409.46821457443991</c:v>
                </c:pt>
                <c:pt idx="564">
                  <c:v>410.19422204708968</c:v>
                </c:pt>
                <c:pt idx="565">
                  <c:v>410.92022951973934</c:v>
                </c:pt>
                <c:pt idx="566">
                  <c:v>411.64623699238911</c:v>
                </c:pt>
                <c:pt idx="567">
                  <c:v>412.37224446503876</c:v>
                </c:pt>
                <c:pt idx="568">
                  <c:v>413.09825193768847</c:v>
                </c:pt>
                <c:pt idx="569">
                  <c:v>413.82425941033819</c:v>
                </c:pt>
                <c:pt idx="570">
                  <c:v>414.5502668829879</c:v>
                </c:pt>
                <c:pt idx="571">
                  <c:v>415.27627435563761</c:v>
                </c:pt>
                <c:pt idx="572">
                  <c:v>416.00228182828732</c:v>
                </c:pt>
                <c:pt idx="573">
                  <c:v>416.72828930093698</c:v>
                </c:pt>
                <c:pt idx="574">
                  <c:v>417.45429677358675</c:v>
                </c:pt>
                <c:pt idx="575">
                  <c:v>418.18030424623646</c:v>
                </c:pt>
                <c:pt idx="576">
                  <c:v>418.90631171888617</c:v>
                </c:pt>
                <c:pt idx="577">
                  <c:v>419.63231919153583</c:v>
                </c:pt>
                <c:pt idx="578">
                  <c:v>420.3583266641856</c:v>
                </c:pt>
                <c:pt idx="579">
                  <c:v>421.08433413683525</c:v>
                </c:pt>
                <c:pt idx="580">
                  <c:v>421.81034160948502</c:v>
                </c:pt>
                <c:pt idx="581">
                  <c:v>422.53634908213468</c:v>
                </c:pt>
                <c:pt idx="582">
                  <c:v>423.26235655478439</c:v>
                </c:pt>
                <c:pt idx="583">
                  <c:v>423.9883640274341</c:v>
                </c:pt>
                <c:pt idx="584">
                  <c:v>424.71437150008381</c:v>
                </c:pt>
                <c:pt idx="585">
                  <c:v>425.44037897273347</c:v>
                </c:pt>
                <c:pt idx="586">
                  <c:v>426.16638644538313</c:v>
                </c:pt>
                <c:pt idx="587">
                  <c:v>426.89239391803295</c:v>
                </c:pt>
                <c:pt idx="588">
                  <c:v>427.61840139068335</c:v>
                </c:pt>
                <c:pt idx="589">
                  <c:v>428.344408863333</c:v>
                </c:pt>
                <c:pt idx="590">
                  <c:v>429.07041633598283</c:v>
                </c:pt>
                <c:pt idx="591">
                  <c:v>429.79642380863248</c:v>
                </c:pt>
                <c:pt idx="592">
                  <c:v>430.52243128128214</c:v>
                </c:pt>
                <c:pt idx="593">
                  <c:v>431.24843875393185</c:v>
                </c:pt>
                <c:pt idx="594">
                  <c:v>431.97444622658168</c:v>
                </c:pt>
                <c:pt idx="595">
                  <c:v>432.70045369923133</c:v>
                </c:pt>
                <c:pt idx="596">
                  <c:v>433.42646117188104</c:v>
                </c:pt>
                <c:pt idx="597">
                  <c:v>434.1524686445307</c:v>
                </c:pt>
                <c:pt idx="598">
                  <c:v>434.87847611718058</c:v>
                </c:pt>
                <c:pt idx="599">
                  <c:v>435.60448358983024</c:v>
                </c:pt>
              </c:numCache>
            </c:numRef>
          </c:yVal>
          <c:smooth val="0"/>
        </c:ser>
        <c:ser>
          <c:idx val="1"/>
          <c:order val="1"/>
          <c:tx>
            <c:v>Hertzian Fractures</c:v>
          </c:tx>
          <c:spPr>
            <a:ln w="254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'Conical Indentations'!$A$2:$A$601</c:f>
              <c:numCache>
                <c:formatCode>General</c:formatCode>
                <c:ptCount val="6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0.86000000000000099</c:v>
                </c:pt>
                <c:pt idx="86">
                  <c:v>0.87000000000000099</c:v>
                </c:pt>
                <c:pt idx="87">
                  <c:v>0.880000000000001</c:v>
                </c:pt>
                <c:pt idx="88">
                  <c:v>0.89000000000000101</c:v>
                </c:pt>
                <c:pt idx="89">
                  <c:v>0.90000000000000102</c:v>
                </c:pt>
                <c:pt idx="90">
                  <c:v>0.91000000000000103</c:v>
                </c:pt>
                <c:pt idx="91">
                  <c:v>0.92000000000000104</c:v>
                </c:pt>
                <c:pt idx="92">
                  <c:v>0.93000000000000105</c:v>
                </c:pt>
                <c:pt idx="93">
                  <c:v>0.94000000000000095</c:v>
                </c:pt>
                <c:pt idx="94">
                  <c:v>0.95000000000000095</c:v>
                </c:pt>
                <c:pt idx="95">
                  <c:v>0.96000000000000096</c:v>
                </c:pt>
                <c:pt idx="96">
                  <c:v>0.97000000000000097</c:v>
                </c:pt>
                <c:pt idx="97">
                  <c:v>0.98000000000000098</c:v>
                </c:pt>
                <c:pt idx="98">
                  <c:v>0.99000000000000099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5.4700000000000104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5.5500000000000096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5.6300000000000097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5.6800000000000104</c:v>
                </c:pt>
                <c:pt idx="568">
                  <c:v>5.69</c:v>
                </c:pt>
                <c:pt idx="569">
                  <c:v>5.7</c:v>
                </c:pt>
                <c:pt idx="570">
                  <c:v>5.7100000000000097</c:v>
                </c:pt>
                <c:pt idx="571">
                  <c:v>5.7200000000000104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5.7600000000000096</c:v>
                </c:pt>
                <c:pt idx="576">
                  <c:v>5.77</c:v>
                </c:pt>
                <c:pt idx="577">
                  <c:v>5.78</c:v>
                </c:pt>
                <c:pt idx="578">
                  <c:v>5.7900000000000098</c:v>
                </c:pt>
                <c:pt idx="579">
                  <c:v>5.8000000000000096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5.8400000000000096</c:v>
                </c:pt>
                <c:pt idx="584">
                  <c:v>5.85</c:v>
                </c:pt>
                <c:pt idx="585">
                  <c:v>5.86</c:v>
                </c:pt>
                <c:pt idx="586">
                  <c:v>5.8700000000000099</c:v>
                </c:pt>
                <c:pt idx="587">
                  <c:v>5.8800000000000097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5.9200000000000097</c:v>
                </c:pt>
                <c:pt idx="592">
                  <c:v>5.9300000000000104</c:v>
                </c:pt>
                <c:pt idx="593">
                  <c:v>5.94</c:v>
                </c:pt>
                <c:pt idx="594">
                  <c:v>5.9500000000000099</c:v>
                </c:pt>
                <c:pt idx="595">
                  <c:v>5.9600000000000097</c:v>
                </c:pt>
                <c:pt idx="596">
                  <c:v>5.9700000000000104</c:v>
                </c:pt>
                <c:pt idx="597">
                  <c:v>5.98</c:v>
                </c:pt>
                <c:pt idx="598">
                  <c:v>5.99</c:v>
                </c:pt>
                <c:pt idx="599">
                  <c:v>6.0000000000000098</c:v>
                </c:pt>
              </c:numCache>
            </c:numRef>
          </c:xVal>
          <c:yVal>
            <c:numRef>
              <c:f>'Conical Indentations'!$E$2:$E$601</c:f>
              <c:numCache>
                <c:formatCode>General</c:formatCode>
                <c:ptCount val="600"/>
                <c:pt idx="0">
                  <c:v>5.0098404403504295</c:v>
                </c:pt>
                <c:pt idx="1">
                  <c:v>8.4255137345675344</c:v>
                </c:pt>
                <c:pt idx="2">
                  <c:v>11.419966637996234</c:v>
                </c:pt>
                <c:pt idx="3">
                  <c:v>14.169968592137552</c:v>
                </c:pt>
                <c:pt idx="4">
                  <c:v>16.751411119815792</c:v>
                </c:pt>
                <c:pt idx="5">
                  <c:v>19.206018016416095</c:v>
                </c:pt>
                <c:pt idx="6">
                  <c:v>21.559933856325127</c:v>
                </c:pt>
                <c:pt idx="7">
                  <c:v>23.830951586772382</c:v>
                </c:pt>
                <c:pt idx="8">
                  <c:v>26.031894541500542</c:v>
                </c:pt>
                <c:pt idx="9">
                  <c:v>28.172403122188626</c:v>
                </c:pt>
                <c:pt idx="10">
                  <c:v>30.259964069137816</c:v>
                </c:pt>
                <c:pt idx="11">
                  <c:v>32.300543402605101</c:v>
                </c:pt>
                <c:pt idx="12">
                  <c:v>34.298996063310909</c:v>
                </c:pt>
                <c:pt idx="13">
                  <c:v>36.259342185781989</c:v>
                </c:pt>
                <c:pt idx="14">
                  <c:v>38.184959861570832</c:v>
                </c:pt>
                <c:pt idx="15">
                  <c:v>40.078723522803436</c:v>
                </c:pt>
                <c:pt idx="16">
                  <c:v>41.943105726882024</c:v>
                </c:pt>
                <c:pt idx="17">
                  <c:v>43.780253604421091</c:v>
                </c:pt>
                <c:pt idx="18">
                  <c:v>45.592047333561119</c:v>
                </c:pt>
                <c:pt idx="19">
                  <c:v>47.380145589061947</c:v>
                </c:pt>
                <c:pt idx="20">
                  <c:v>49.146021372971354</c:v>
                </c:pt>
                <c:pt idx="21">
                  <c:v>50.890990622888388</c:v>
                </c:pt>
                <c:pt idx="22">
                  <c:v>52.616235315272036</c:v>
                </c:pt>
                <c:pt idx="23">
                  <c:v>54.322822315995303</c:v>
                </c:pt>
                <c:pt idx="24">
                  <c:v>56.011718905255208</c:v>
                </c:pt>
                <c:pt idx="25">
                  <c:v>57.683805672878826</c:v>
                </c:pt>
                <c:pt idx="26">
                  <c:v>59.339887313253044</c:v>
                </c:pt>
                <c:pt idx="27">
                  <c:v>60.980701726963716</c:v>
                </c:pt>
                <c:pt idx="28">
                  <c:v>62.606927745629356</c:v>
                </c:pt>
                <c:pt idx="29">
                  <c:v>64.219191728403771</c:v>
                </c:pt>
                <c:pt idx="30">
                  <c:v>65.818073227003779</c:v>
                </c:pt>
                <c:pt idx="31">
                  <c:v>67.404109876540275</c:v>
                </c:pt>
                <c:pt idx="32">
                  <c:v>68.977801638797658</c:v>
                </c:pt>
                <c:pt idx="33">
                  <c:v>70.539614500685275</c:v>
                </c:pt>
                <c:pt idx="34">
                  <c:v>72.089983711751756</c:v>
                </c:pt>
                <c:pt idx="35">
                  <c:v>73.62931662971242</c:v>
                </c:pt>
                <c:pt idx="36">
                  <c:v>75.15799523099929</c:v>
                </c:pt>
                <c:pt idx="37">
                  <c:v>76.676378333738441</c:v>
                </c:pt>
                <c:pt idx="38">
                  <c:v>78.184803572781348</c:v>
                </c:pt>
                <c:pt idx="39">
                  <c:v>79.683589160082562</c:v>
                </c:pt>
                <c:pt idx="40">
                  <c:v>81.173035458525845</c:v>
                </c:pt>
                <c:pt idx="41">
                  <c:v>82.653426393028099</c:v>
                </c:pt>
                <c:pt idx="42">
                  <c:v>84.125030719211779</c:v>
                </c:pt>
                <c:pt idx="43">
                  <c:v>85.5881031669945</c:v>
                </c:pt>
                <c:pt idx="44">
                  <c:v>87.042885473985649</c:v>
                </c:pt>
                <c:pt idx="45">
                  <c:v>88.489607321516317</c:v>
                </c:pt>
                <c:pt idx="46">
                  <c:v>89.928487184389908</c:v>
                </c:pt>
                <c:pt idx="47">
                  <c:v>91.359733103969873</c:v>
                </c:pt>
                <c:pt idx="48">
                  <c:v>92.78354339297087</c:v>
                </c:pt>
                <c:pt idx="49">
                  <c:v>94.200107279255619</c:v>
                </c:pt>
                <c:pt idx="50">
                  <c:v>95.609605495027907</c:v>
                </c:pt>
                <c:pt idx="51">
                  <c:v>97.012210817031374</c:v>
                </c:pt>
                <c:pt idx="52">
                  <c:v>98.408088562690253</c:v>
                </c:pt>
                <c:pt idx="53">
                  <c:v>99.797397046547715</c:v>
                </c:pt>
                <c:pt idx="54">
                  <c:v>101.18028800085398</c:v>
                </c:pt>
                <c:pt idx="55">
                  <c:v>102.55690696371958</c:v>
                </c:pt>
                <c:pt idx="56">
                  <c:v>103.92739363786882</c:v>
                </c:pt>
                <c:pt idx="57">
                  <c:v>105.29188222269609</c:v>
                </c:pt>
                <c:pt idx="58">
                  <c:v>106.65050172203698</c:v>
                </c:pt>
                <c:pt idx="59">
                  <c:v>108.00337622981148</c:v>
                </c:pt>
                <c:pt idx="60">
                  <c:v>109.35062519547141</c:v>
                </c:pt>
                <c:pt idx="61">
                  <c:v>110.69236367098792</c:v>
                </c:pt>
                <c:pt idx="62">
                  <c:v>112.02870254093854</c:v>
                </c:pt>
                <c:pt idx="63">
                  <c:v>113.35974873710042</c:v>
                </c:pt>
                <c:pt idx="64">
                  <c:v>114.68560543881817</c:v>
                </c:pt>
                <c:pt idx="65">
                  <c:v>116.0063722602935</c:v>
                </c:pt>
                <c:pt idx="66">
                  <c:v>117.32214542583502</c:v>
                </c:pt>
                <c:pt idx="67">
                  <c:v>118.63301793401038</c:v>
                </c:pt>
                <c:pt idx="68">
                  <c:v>119.93907971155578</c:v>
                </c:pt>
                <c:pt idx="69">
                  <c:v>121.24041775782145</c:v>
                </c:pt>
                <c:pt idx="70">
                  <c:v>122.53711628046094</c:v>
                </c:pt>
                <c:pt idx="71">
                  <c:v>123.82925682301178</c:v>
                </c:pt>
                <c:pt idx="72">
                  <c:v>125.11691838495665</c:v>
                </c:pt>
                <c:pt idx="73">
                  <c:v>126.40017753480615</c:v>
                </c:pt>
                <c:pt idx="74">
                  <c:v>127.67910851669656</c:v>
                </c:pt>
                <c:pt idx="75">
                  <c:v>128.95378335095648</c:v>
                </c:pt>
                <c:pt idx="76">
                  <c:v>130.22427192905806</c:v>
                </c:pt>
                <c:pt idx="77">
                  <c:v>131.49064210333529</c:v>
                </c:pt>
                <c:pt idx="78">
                  <c:v>132.75295977182103</c:v>
                </c:pt>
                <c:pt idx="79">
                  <c:v>134.01128895852634</c:v>
                </c:pt>
                <c:pt idx="80">
                  <c:v>135.26569188946161</c:v>
                </c:pt>
                <c:pt idx="81">
                  <c:v>136.51622906467409</c:v>
                </c:pt>
                <c:pt idx="82">
                  <c:v>137.76295932655748</c:v>
                </c:pt>
                <c:pt idx="83">
                  <c:v>139.00593992466818</c:v>
                </c:pt>
                <c:pt idx="84">
                  <c:v>140.24522657726695</c:v>
                </c:pt>
                <c:pt idx="85">
                  <c:v>141.48087352978771</c:v>
                </c:pt>
                <c:pt idx="86">
                  <c:v>142.71293361042012</c:v>
                </c:pt>
                <c:pt idx="87">
                  <c:v>143.94145828298167</c:v>
                </c:pt>
                <c:pt idx="88">
                  <c:v>145.16649769723881</c:v>
                </c:pt>
                <c:pt idx="89">
                  <c:v>146.38810073682842</c:v>
                </c:pt>
                <c:pt idx="90">
                  <c:v>147.60631506491933</c:v>
                </c:pt>
                <c:pt idx="91">
                  <c:v>148.82118716774394</c:v>
                </c:pt>
                <c:pt idx="92">
                  <c:v>150.03276239612157</c:v>
                </c:pt>
                <c:pt idx="93">
                  <c:v>151.24108500508629</c:v>
                </c:pt>
                <c:pt idx="94">
                  <c:v>152.44619819172576</c:v>
                </c:pt>
                <c:pt idx="95">
                  <c:v>153.64814413132888</c:v>
                </c:pt>
                <c:pt idx="96">
                  <c:v>154.8469640119354</c:v>
                </c:pt>
                <c:pt idx="97">
                  <c:v>156.04269806737349</c:v>
                </c:pt>
                <c:pt idx="98">
                  <c:v>157.23538560886624</c:v>
                </c:pt>
                <c:pt idx="99">
                  <c:v>158.4250650552828</c:v>
                </c:pt>
                <c:pt idx="100">
                  <c:v>159.6117739621061</c:v>
                </c:pt>
                <c:pt idx="101">
                  <c:v>160.79554904918163</c:v>
                </c:pt>
                <c:pt idx="102">
                  <c:v>161.97642622731266</c:v>
                </c:pt>
                <c:pt idx="103">
                  <c:v>163.1544406237586</c:v>
                </c:pt>
                <c:pt idx="104">
                  <c:v>164.32962660669313</c:v>
                </c:pt>
                <c:pt idx="105">
                  <c:v>165.5020178086726</c:v>
                </c:pt>
                <c:pt idx="106">
                  <c:v>166.67164714916547</c:v>
                </c:pt>
                <c:pt idx="107">
                  <c:v>167.83854685618724</c:v>
                </c:pt>
                <c:pt idx="108">
                  <c:v>169.00274848708509</c:v>
                </c:pt>
                <c:pt idx="109">
                  <c:v>170.16428294851306</c:v>
                </c:pt>
                <c:pt idx="110">
                  <c:v>171.32318051563644</c:v>
                </c:pt>
                <c:pt idx="111">
                  <c:v>172.47947085060102</c:v>
                </c:pt>
                <c:pt idx="112">
                  <c:v>173.63318302030308</c:v>
                </c:pt>
                <c:pt idx="113">
                  <c:v>174.78434551349116</c:v>
                </c:pt>
                <c:pt idx="114">
                  <c:v>175.93298625723102</c:v>
                </c:pt>
                <c:pt idx="115">
                  <c:v>177.07913263276293</c:v>
                </c:pt>
                <c:pt idx="116">
                  <c:v>178.22281149077821</c:v>
                </c:pt>
                <c:pt idx="117">
                  <c:v>179.36404916614202</c:v>
                </c:pt>
                <c:pt idx="118">
                  <c:v>180.50287149208575</c:v>
                </c:pt>
                <c:pt idx="119">
                  <c:v>181.63930381389341</c:v>
                </c:pt>
                <c:pt idx="120">
                  <c:v>182.77337100210369</c:v>
                </c:pt>
                <c:pt idx="121">
                  <c:v>183.90509746524887</c:v>
                </c:pt>
                <c:pt idx="122">
                  <c:v>185.03450716215005</c:v>
                </c:pt>
                <c:pt idx="123">
                  <c:v>186.16162361378849</c:v>
                </c:pt>
                <c:pt idx="124">
                  <c:v>187.28646991476992</c:v>
                </c:pt>
                <c:pt idx="125">
                  <c:v>188.40906874439983</c:v>
                </c:pt>
                <c:pt idx="126">
                  <c:v>189.52944237738529</c:v>
                </c:pt>
                <c:pt idx="127">
                  <c:v>190.64761269417906</c:v>
                </c:pt>
                <c:pt idx="128">
                  <c:v>191.76360119098072</c:v>
                </c:pt>
                <c:pt idx="129">
                  <c:v>192.8774289894082</c:v>
                </c:pt>
                <c:pt idx="130">
                  <c:v>193.98911684585403</c:v>
                </c:pt>
                <c:pt idx="131">
                  <c:v>195.09868516053751</c:v>
                </c:pt>
                <c:pt idx="132">
                  <c:v>196.2061539862666</c:v>
                </c:pt>
                <c:pt idx="133">
                  <c:v>197.31154303691932</c:v>
                </c:pt>
                <c:pt idx="134">
                  <c:v>198.41487169565681</c:v>
                </c:pt>
                <c:pt idx="135">
                  <c:v>199.5161590228779</c:v>
                </c:pt>
                <c:pt idx="136">
                  <c:v>200.61542376392543</c:v>
                </c:pt>
                <c:pt idx="137">
                  <c:v>201.71268435655358</c:v>
                </c:pt>
                <c:pt idx="138">
                  <c:v>202.80795893816546</c:v>
                </c:pt>
                <c:pt idx="139">
                  <c:v>203.90126535282971</c:v>
                </c:pt>
                <c:pt idx="140">
                  <c:v>204.99262115808409</c:v>
                </c:pt>
                <c:pt idx="141">
                  <c:v>206.08204363153436</c:v>
                </c:pt>
                <c:pt idx="142">
                  <c:v>207.16954977725581</c:v>
                </c:pt>
                <c:pt idx="143">
                  <c:v>208.25515633200433</c:v>
                </c:pt>
                <c:pt idx="144">
                  <c:v>209.33887977124493</c:v>
                </c:pt>
                <c:pt idx="145">
                  <c:v>210.42073631500324</c:v>
                </c:pt>
                <c:pt idx="146">
                  <c:v>211.50074193354695</c:v>
                </c:pt>
                <c:pt idx="147">
                  <c:v>212.57891235290322</c:v>
                </c:pt>
                <c:pt idx="148">
                  <c:v>213.65526306021758</c:v>
                </c:pt>
                <c:pt idx="149">
                  <c:v>214.72980930896031</c:v>
                </c:pt>
                <c:pt idx="150">
                  <c:v>215.80256612398537</c:v>
                </c:pt>
                <c:pt idx="151">
                  <c:v>216.87354830644688</c:v>
                </c:pt>
                <c:pt idx="152">
                  <c:v>217.94277043857841</c:v>
                </c:pt>
                <c:pt idx="153">
                  <c:v>219.01024688833971</c:v>
                </c:pt>
                <c:pt idx="154">
                  <c:v>220.07599181393491</c:v>
                </c:pt>
                <c:pt idx="155">
                  <c:v>221.1400191682076</c:v>
                </c:pt>
                <c:pt idx="156">
                  <c:v>222.20234270291544</c:v>
                </c:pt>
                <c:pt idx="157">
                  <c:v>223.26297597288973</c:v>
                </c:pt>
                <c:pt idx="158">
                  <c:v>224.32193234008318</c:v>
                </c:pt>
                <c:pt idx="159">
                  <c:v>225.37922497750901</c:v>
                </c:pt>
                <c:pt idx="160">
                  <c:v>226.43486687307629</c:v>
                </c:pt>
                <c:pt idx="161">
                  <c:v>227.48887083332343</c:v>
                </c:pt>
                <c:pt idx="162">
                  <c:v>228.54124948705419</c:v>
                </c:pt>
                <c:pt idx="163">
                  <c:v>229.5920152888788</c:v>
                </c:pt>
                <c:pt idx="164">
                  <c:v>230.64118052266346</c:v>
                </c:pt>
                <c:pt idx="165">
                  <c:v>231.68875730489094</c:v>
                </c:pt>
                <c:pt idx="166">
                  <c:v>232.73475758793526</c:v>
                </c:pt>
                <c:pt idx="167">
                  <c:v>233.77919316325332</c:v>
                </c:pt>
                <c:pt idx="168">
                  <c:v>234.82207566449532</c:v>
                </c:pt>
                <c:pt idx="169">
                  <c:v>235.86341657053754</c:v>
                </c:pt>
                <c:pt idx="170">
                  <c:v>236.90322720843901</c:v>
                </c:pt>
                <c:pt idx="171">
                  <c:v>237.94151875632511</c:v>
                </c:pt>
                <c:pt idx="172">
                  <c:v>238.97830224619941</c:v>
                </c:pt>
                <c:pt idx="173">
                  <c:v>240.01358856668699</c:v>
                </c:pt>
                <c:pt idx="174">
                  <c:v>241.04738846571084</c:v>
                </c:pt>
                <c:pt idx="175">
                  <c:v>242.07971255310252</c:v>
                </c:pt>
                <c:pt idx="176">
                  <c:v>243.110571303151</c:v>
                </c:pt>
                <c:pt idx="177">
                  <c:v>244.13997505708926</c:v>
                </c:pt>
                <c:pt idx="178">
                  <c:v>245.16793402552227</c:v>
                </c:pt>
                <c:pt idx="179">
                  <c:v>246.19445829079712</c:v>
                </c:pt>
                <c:pt idx="180">
                  <c:v>247.21955780931714</c:v>
                </c:pt>
                <c:pt idx="181">
                  <c:v>248.24324241380185</c:v>
                </c:pt>
                <c:pt idx="182">
                  <c:v>249.26552181549403</c:v>
                </c:pt>
                <c:pt idx="183">
                  <c:v>250.28640560631575</c:v>
                </c:pt>
                <c:pt idx="184">
                  <c:v>251.30590326097467</c:v>
                </c:pt>
                <c:pt idx="185">
                  <c:v>252.32402413902167</c:v>
                </c:pt>
                <c:pt idx="186">
                  <c:v>253.34077748686153</c:v>
                </c:pt>
                <c:pt idx="187">
                  <c:v>254.35617243971853</c:v>
                </c:pt>
                <c:pt idx="188">
                  <c:v>255.37021802355702</c:v>
                </c:pt>
                <c:pt idx="189">
                  <c:v>256.38292315695884</c:v>
                </c:pt>
                <c:pt idx="190">
                  <c:v>257.39429665295899</c:v>
                </c:pt>
                <c:pt idx="191">
                  <c:v>258.4043472208408</c:v>
                </c:pt>
                <c:pt idx="192">
                  <c:v>259.41308346789071</c:v>
                </c:pt>
                <c:pt idx="193">
                  <c:v>260.42051390111465</c:v>
                </c:pt>
                <c:pt idx="194">
                  <c:v>261.42664692891725</c:v>
                </c:pt>
                <c:pt idx="195">
                  <c:v>262.431490862744</c:v>
                </c:pt>
                <c:pt idx="196">
                  <c:v>263.43505391868791</c:v>
                </c:pt>
                <c:pt idx="197">
                  <c:v>264.43734421906203</c:v>
                </c:pt>
                <c:pt idx="198">
                  <c:v>265.43836979393706</c:v>
                </c:pt>
                <c:pt idx="199">
                  <c:v>266.43813858264764</c:v>
                </c:pt>
                <c:pt idx="200">
                  <c:v>267.43665843526554</c:v>
                </c:pt>
                <c:pt idx="201">
                  <c:v>268.43393711404241</c:v>
                </c:pt>
                <c:pt idx="202">
                  <c:v>269.42998229482112</c:v>
                </c:pt>
                <c:pt idx="203">
                  <c:v>270.4248015684193</c:v>
                </c:pt>
                <c:pt idx="204">
                  <c:v>271.41840244198244</c:v>
                </c:pt>
                <c:pt idx="205">
                  <c:v>272.41079234030991</c:v>
                </c:pt>
                <c:pt idx="206">
                  <c:v>273.40197860715301</c:v>
                </c:pt>
                <c:pt idx="207">
                  <c:v>274.39196850648727</c:v>
                </c:pt>
                <c:pt idx="208">
                  <c:v>275.38076922375757</c:v>
                </c:pt>
                <c:pt idx="209">
                  <c:v>276.36838786709939</c:v>
                </c:pt>
                <c:pt idx="210">
                  <c:v>277.35483146853335</c:v>
                </c:pt>
                <c:pt idx="211">
                  <c:v>278.34010698513839</c:v>
                </c:pt>
                <c:pt idx="212">
                  <c:v>279.32422130019893</c:v>
                </c:pt>
                <c:pt idx="213">
                  <c:v>280.30718122433046</c:v>
                </c:pt>
                <c:pt idx="214">
                  <c:v>281.2889934965828</c:v>
                </c:pt>
                <c:pt idx="215">
                  <c:v>282.26966478552089</c:v>
                </c:pt>
                <c:pt idx="216">
                  <c:v>283.24920169028502</c:v>
                </c:pt>
                <c:pt idx="217">
                  <c:v>284.22761074162992</c:v>
                </c:pt>
                <c:pt idx="218">
                  <c:v>285.20489840294368</c:v>
                </c:pt>
                <c:pt idx="219">
                  <c:v>286.18107107124683</c:v>
                </c:pt>
                <c:pt idx="220">
                  <c:v>287.15613507817261</c:v>
                </c:pt>
                <c:pt idx="221">
                  <c:v>288.13009669092742</c:v>
                </c:pt>
                <c:pt idx="222">
                  <c:v>289.10296211323396</c:v>
                </c:pt>
                <c:pt idx="223">
                  <c:v>290.07473748625591</c:v>
                </c:pt>
                <c:pt idx="224">
                  <c:v>291.04542888950465</c:v>
                </c:pt>
                <c:pt idx="225">
                  <c:v>292.01504234172995</c:v>
                </c:pt>
                <c:pt idx="226">
                  <c:v>292.98358380179292</c:v>
                </c:pt>
                <c:pt idx="227">
                  <c:v>293.95105916952281</c:v>
                </c:pt>
                <c:pt idx="228">
                  <c:v>294.91747428655833</c:v>
                </c:pt>
                <c:pt idx="229">
                  <c:v>295.88283493717313</c:v>
                </c:pt>
                <c:pt idx="230">
                  <c:v>296.84714684908579</c:v>
                </c:pt>
                <c:pt idx="231">
                  <c:v>297.81041569425474</c:v>
                </c:pt>
                <c:pt idx="232">
                  <c:v>298.77264708965976</c:v>
                </c:pt>
                <c:pt idx="233">
                  <c:v>299.73384659806783</c:v>
                </c:pt>
                <c:pt idx="234">
                  <c:v>300.69401972878592</c:v>
                </c:pt>
                <c:pt idx="235">
                  <c:v>301.65317193839962</c:v>
                </c:pt>
                <c:pt idx="236">
                  <c:v>302.61130863149975</c:v>
                </c:pt>
                <c:pt idx="237">
                  <c:v>303.56843516139367</c:v>
                </c:pt>
                <c:pt idx="238">
                  <c:v>304.5245568308062</c:v>
                </c:pt>
                <c:pt idx="239">
                  <c:v>305.47967889256665</c:v>
                </c:pt>
                <c:pt idx="240">
                  <c:v>306.43380655028454</c:v>
                </c:pt>
                <c:pt idx="241">
                  <c:v>307.38694495901245</c:v>
                </c:pt>
                <c:pt idx="242">
                  <c:v>308.33909922589834</c:v>
                </c:pt>
                <c:pt idx="243">
                  <c:v>309.29027441082553</c:v>
                </c:pt>
                <c:pt idx="244">
                  <c:v>310.24047552704218</c:v>
                </c:pt>
                <c:pt idx="245">
                  <c:v>311.18970754177951</c:v>
                </c:pt>
                <c:pt idx="246">
                  <c:v>312.13797537685957</c:v>
                </c:pt>
                <c:pt idx="247">
                  <c:v>313.08528390929195</c:v>
                </c:pt>
                <c:pt idx="248">
                  <c:v>314.03163797186181</c:v>
                </c:pt>
                <c:pt idx="249">
                  <c:v>314.97704235370537</c:v>
                </c:pt>
                <c:pt idx="250">
                  <c:v>315.92150180087839</c:v>
                </c:pt>
                <c:pt idx="251">
                  <c:v>316.86502101691298</c:v>
                </c:pt>
                <c:pt idx="252">
                  <c:v>317.80760466336585</c:v>
                </c:pt>
                <c:pt idx="253">
                  <c:v>318.74925736035749</c:v>
                </c:pt>
                <c:pt idx="254">
                  <c:v>319.6899836871018</c:v>
                </c:pt>
                <c:pt idx="255">
                  <c:v>320.62978818242749</c:v>
                </c:pt>
                <c:pt idx="256">
                  <c:v>321.56867534529033</c:v>
                </c:pt>
                <c:pt idx="257">
                  <c:v>322.50664963527726</c:v>
                </c:pt>
                <c:pt idx="258">
                  <c:v>323.44371547310192</c:v>
                </c:pt>
                <c:pt idx="259">
                  <c:v>324.37987724109252</c:v>
                </c:pt>
                <c:pt idx="260">
                  <c:v>325.31513928367099</c:v>
                </c:pt>
                <c:pt idx="261">
                  <c:v>326.24950590782521</c:v>
                </c:pt>
                <c:pt idx="262">
                  <c:v>327.18298138357289</c:v>
                </c:pt>
                <c:pt idx="263">
                  <c:v>328.11556994441816</c:v>
                </c:pt>
                <c:pt idx="264">
                  <c:v>329.04727578780114</c:v>
                </c:pt>
                <c:pt idx="265">
                  <c:v>329.97810307553976</c:v>
                </c:pt>
                <c:pt idx="266">
                  <c:v>330.90805593426506</c:v>
                </c:pt>
                <c:pt idx="267">
                  <c:v>331.83713845584896</c:v>
                </c:pt>
                <c:pt idx="268">
                  <c:v>332.76535469782579</c:v>
                </c:pt>
                <c:pt idx="269">
                  <c:v>333.69270868380698</c:v>
                </c:pt>
                <c:pt idx="270">
                  <c:v>334.61920440388928</c:v>
                </c:pt>
                <c:pt idx="271">
                  <c:v>335.54484581505619</c:v>
                </c:pt>
                <c:pt idx="272">
                  <c:v>336.46963684157362</c:v>
                </c:pt>
                <c:pt idx="273">
                  <c:v>337.39358137537948</c:v>
                </c:pt>
                <c:pt idx="274">
                  <c:v>338.31668327646651</c:v>
                </c:pt>
                <c:pt idx="275">
                  <c:v>339.23894637325981</c:v>
                </c:pt>
                <c:pt idx="276">
                  <c:v>340.16037446298861</c:v>
                </c:pt>
                <c:pt idx="277">
                  <c:v>341.0809713120517</c:v>
                </c:pt>
                <c:pt idx="278">
                  <c:v>342.00074065637818</c:v>
                </c:pt>
                <c:pt idx="279">
                  <c:v>342.91968620178181</c:v>
                </c:pt>
                <c:pt idx="280">
                  <c:v>343.83781162431069</c:v>
                </c:pt>
                <c:pt idx="281">
                  <c:v>344.75512057059132</c:v>
                </c:pt>
                <c:pt idx="282">
                  <c:v>345.67161665816735</c:v>
                </c:pt>
                <c:pt idx="283">
                  <c:v>346.58730347583366</c:v>
                </c:pt>
                <c:pt idx="284">
                  <c:v>347.50218458396523</c:v>
                </c:pt>
                <c:pt idx="285">
                  <c:v>348.41626351484081</c:v>
                </c:pt>
                <c:pt idx="286">
                  <c:v>349.32954377296215</c:v>
                </c:pt>
                <c:pt idx="287">
                  <c:v>350.24202883536873</c:v>
                </c:pt>
                <c:pt idx="288">
                  <c:v>351.15372215194719</c:v>
                </c:pt>
                <c:pt idx="289">
                  <c:v>352.06462714573644</c:v>
                </c:pt>
                <c:pt idx="290">
                  <c:v>352.97474721322897</c:v>
                </c:pt>
                <c:pt idx="291">
                  <c:v>353.88408572466665</c:v>
                </c:pt>
                <c:pt idx="292">
                  <c:v>354.79264602433312</c:v>
                </c:pt>
                <c:pt idx="293">
                  <c:v>355.70043143084126</c:v>
                </c:pt>
                <c:pt idx="294">
                  <c:v>356.60744523741721</c:v>
                </c:pt>
                <c:pt idx="295">
                  <c:v>357.51369071217977</c:v>
                </c:pt>
                <c:pt idx="296">
                  <c:v>358.41917109841597</c:v>
                </c:pt>
                <c:pt idx="297">
                  <c:v>359.3238896148527</c:v>
                </c:pt>
                <c:pt idx="298">
                  <c:v>360.22784945592429</c:v>
                </c:pt>
                <c:pt idx="299">
                  <c:v>361.13105379203688</c:v>
                </c:pt>
                <c:pt idx="300">
                  <c:v>362.03350576982808</c:v>
                </c:pt>
                <c:pt idx="301">
                  <c:v>362.93520851242403</c:v>
                </c:pt>
                <c:pt idx="302">
                  <c:v>363.83616511969171</c:v>
                </c:pt>
                <c:pt idx="303">
                  <c:v>364.73637866848895</c:v>
                </c:pt>
                <c:pt idx="304">
                  <c:v>365.63585221290987</c:v>
                </c:pt>
                <c:pt idx="305">
                  <c:v>366.53458878452767</c:v>
                </c:pt>
                <c:pt idx="306">
                  <c:v>367.43259139263324</c:v>
                </c:pt>
                <c:pt idx="307">
                  <c:v>368.32986302447171</c:v>
                </c:pt>
                <c:pt idx="308">
                  <c:v>369.22640664547407</c:v>
                </c:pt>
                <c:pt idx="309">
                  <c:v>370.12222519948745</c:v>
                </c:pt>
                <c:pt idx="310">
                  <c:v>371.01732160900042</c:v>
                </c:pt>
                <c:pt idx="311">
                  <c:v>371.91169877536703</c:v>
                </c:pt>
                <c:pt idx="312">
                  <c:v>372.80535957902583</c:v>
                </c:pt>
                <c:pt idx="313">
                  <c:v>373.69830687971796</c:v>
                </c:pt>
                <c:pt idx="314">
                  <c:v>374.59054351670051</c:v>
                </c:pt>
                <c:pt idx="315">
                  <c:v>375.48207230895838</c:v>
                </c:pt>
                <c:pt idx="316">
                  <c:v>376.37289605541224</c:v>
                </c:pt>
                <c:pt idx="317">
                  <c:v>377.2630175351245</c:v>
                </c:pt>
                <c:pt idx="318">
                  <c:v>378.1524395075017</c:v>
                </c:pt>
                <c:pt idx="319">
                  <c:v>379.04116471249557</c:v>
                </c:pt>
                <c:pt idx="320">
                  <c:v>379.92919587079939</c:v>
                </c:pt>
                <c:pt idx="321">
                  <c:v>380.81653568404386</c:v>
                </c:pt>
                <c:pt idx="322">
                  <c:v>381.70318683498891</c:v>
                </c:pt>
                <c:pt idx="323">
                  <c:v>382.58915198771393</c:v>
                </c:pt>
                <c:pt idx="324">
                  <c:v>383.47443378780434</c:v>
                </c:pt>
                <c:pt idx="325">
                  <c:v>384.35903486253738</c:v>
                </c:pt>
                <c:pt idx="326">
                  <c:v>385.24295782106384</c:v>
                </c:pt>
                <c:pt idx="327">
                  <c:v>386.1262052545884</c:v>
                </c:pt>
                <c:pt idx="328">
                  <c:v>387.00877973654764</c:v>
                </c:pt>
                <c:pt idx="329">
                  <c:v>387.89068382278509</c:v>
                </c:pt>
                <c:pt idx="330">
                  <c:v>388.77192005172458</c:v>
                </c:pt>
                <c:pt idx="331">
                  <c:v>389.65249094454128</c:v>
                </c:pt>
                <c:pt idx="332">
                  <c:v>390.53239900533049</c:v>
                </c:pt>
                <c:pt idx="333">
                  <c:v>391.411646721274</c:v>
                </c:pt>
                <c:pt idx="334">
                  <c:v>392.29023656280526</c:v>
                </c:pt>
                <c:pt idx="335">
                  <c:v>393.16817098377084</c:v>
                </c:pt>
                <c:pt idx="336">
                  <c:v>394.04545242159179</c:v>
                </c:pt>
                <c:pt idx="337">
                  <c:v>394.92208329742124</c:v>
                </c:pt>
                <c:pt idx="338">
                  <c:v>395.79806601630139</c:v>
                </c:pt>
                <c:pt idx="339">
                  <c:v>396.6734029673172</c:v>
                </c:pt>
                <c:pt idx="340">
                  <c:v>397.54809652374951</c:v>
                </c:pt>
                <c:pt idx="341">
                  <c:v>398.42214904322526</c:v>
                </c:pt>
                <c:pt idx="342">
                  <c:v>399.29556286786647</c:v>
                </c:pt>
                <c:pt idx="343">
                  <c:v>400.16834032443649</c:v>
                </c:pt>
                <c:pt idx="344">
                  <c:v>401.04048372448608</c:v>
                </c:pt>
                <c:pt idx="345">
                  <c:v>401.91199536449557</c:v>
                </c:pt>
                <c:pt idx="346">
                  <c:v>402.78287752601705</c:v>
                </c:pt>
                <c:pt idx="347">
                  <c:v>403.65313247581406</c:v>
                </c:pt>
                <c:pt idx="348">
                  <c:v>404.52276246599939</c:v>
                </c:pt>
                <c:pt idx="349">
                  <c:v>405.39176973417165</c:v>
                </c:pt>
                <c:pt idx="350">
                  <c:v>406.26015650354998</c:v>
                </c:pt>
                <c:pt idx="351">
                  <c:v>407.12792498310711</c:v>
                </c:pt>
                <c:pt idx="352">
                  <c:v>407.99507736770096</c:v>
                </c:pt>
                <c:pt idx="353">
                  <c:v>408.8616158382045</c:v>
                </c:pt>
                <c:pt idx="354">
                  <c:v>409.7275425616337</c:v>
                </c:pt>
                <c:pt idx="355">
                  <c:v>410.59285969127524</c:v>
                </c:pt>
                <c:pt idx="356">
                  <c:v>411.45756936681084</c:v>
                </c:pt>
                <c:pt idx="357">
                  <c:v>412.32167371444177</c:v>
                </c:pt>
                <c:pt idx="358">
                  <c:v>413.18517484701061</c:v>
                </c:pt>
                <c:pt idx="359">
                  <c:v>414.0480748641229</c:v>
                </c:pt>
                <c:pt idx="360">
                  <c:v>414.91037585226576</c:v>
                </c:pt>
                <c:pt idx="361">
                  <c:v>415.77207988492648</c:v>
                </c:pt>
                <c:pt idx="362">
                  <c:v>416.63318902270913</c:v>
                </c:pt>
                <c:pt idx="363">
                  <c:v>417.49370531344965</c:v>
                </c:pt>
                <c:pt idx="364">
                  <c:v>418.35363079233014</c:v>
                </c:pt>
                <c:pt idx="365">
                  <c:v>419.21296748199092</c:v>
                </c:pt>
                <c:pt idx="366">
                  <c:v>420.07171739264288</c:v>
                </c:pt>
                <c:pt idx="367">
                  <c:v>420.92988252217629</c:v>
                </c:pt>
                <c:pt idx="368">
                  <c:v>421.78746485627045</c:v>
                </c:pt>
                <c:pt idx="369">
                  <c:v>422.64446636850079</c:v>
                </c:pt>
                <c:pt idx="370">
                  <c:v>423.50088902044541</c:v>
                </c:pt>
                <c:pt idx="371">
                  <c:v>424.35673476179011</c:v>
                </c:pt>
                <c:pt idx="372">
                  <c:v>425.21200553043167</c:v>
                </c:pt>
                <c:pt idx="373">
                  <c:v>426.06670325258159</c:v>
                </c:pt>
                <c:pt idx="374">
                  <c:v>426.92082984286668</c:v>
                </c:pt>
                <c:pt idx="375">
                  <c:v>427.77438720443001</c:v>
                </c:pt>
                <c:pt idx="376">
                  <c:v>428.62737722902966</c:v>
                </c:pt>
                <c:pt idx="377">
                  <c:v>429.47980179713727</c:v>
                </c:pt>
                <c:pt idx="378">
                  <c:v>430.33166277803468</c:v>
                </c:pt>
                <c:pt idx="379">
                  <c:v>431.18296202991041</c:v>
                </c:pt>
                <c:pt idx="380">
                  <c:v>432.0337013999536</c:v>
                </c:pt>
                <c:pt idx="381">
                  <c:v>432.88388272444877</c:v>
                </c:pt>
                <c:pt idx="382">
                  <c:v>433.73350782886791</c:v>
                </c:pt>
                <c:pt idx="383">
                  <c:v>434.58257852796243</c:v>
                </c:pt>
                <c:pt idx="384">
                  <c:v>435.43109662585402</c:v>
                </c:pt>
                <c:pt idx="385">
                  <c:v>436.27906391612385</c:v>
                </c:pt>
                <c:pt idx="386">
                  <c:v>437.12648218190213</c:v>
                </c:pt>
                <c:pt idx="387">
                  <c:v>437.97335319595487</c:v>
                </c:pt>
                <c:pt idx="388">
                  <c:v>438.81967872077155</c:v>
                </c:pt>
                <c:pt idx="389">
                  <c:v>439.66546050865009</c:v>
                </c:pt>
                <c:pt idx="390">
                  <c:v>440.51070030178255</c:v>
                </c:pt>
                <c:pt idx="391">
                  <c:v>441.35539983233872</c:v>
                </c:pt>
                <c:pt idx="392">
                  <c:v>442.19956082254919</c:v>
                </c:pt>
                <c:pt idx="393">
                  <c:v>443.04318498478744</c:v>
                </c:pt>
                <c:pt idx="394">
                  <c:v>443.88627402165145</c:v>
                </c:pt>
                <c:pt idx="395">
                  <c:v>444.72882962604365</c:v>
                </c:pt>
                <c:pt idx="396">
                  <c:v>445.57085348125094</c:v>
                </c:pt>
                <c:pt idx="397">
                  <c:v>446.412347261023</c:v>
                </c:pt>
                <c:pt idx="398">
                  <c:v>447.25331262965051</c:v>
                </c:pt>
                <c:pt idx="399">
                  <c:v>448.09375124204166</c:v>
                </c:pt>
                <c:pt idx="400">
                  <c:v>448.93366474379883</c:v>
                </c:pt>
                <c:pt idx="401">
                  <c:v>449.77305477129374</c:v>
                </c:pt>
                <c:pt idx="402">
                  <c:v>450.6119229517426</c:v>
                </c:pt>
                <c:pt idx="403">
                  <c:v>451.45027090327858</c:v>
                </c:pt>
                <c:pt idx="404">
                  <c:v>452.28810023502643</c:v>
                </c:pt>
                <c:pt idx="405">
                  <c:v>453.12541254717371</c:v>
                </c:pt>
                <c:pt idx="406">
                  <c:v>453.96220943104299</c:v>
                </c:pt>
                <c:pt idx="407">
                  <c:v>454.79849246916177</c:v>
                </c:pt>
                <c:pt idx="408">
                  <c:v>455.63426323533349</c:v>
                </c:pt>
                <c:pt idx="409">
                  <c:v>456.46952329470616</c:v>
                </c:pt>
                <c:pt idx="410">
                  <c:v>457.30427420384126</c:v>
                </c:pt>
                <c:pt idx="411">
                  <c:v>458.1385175107813</c:v>
                </c:pt>
                <c:pt idx="412">
                  <c:v>458.97225475511732</c:v>
                </c:pt>
                <c:pt idx="413">
                  <c:v>459.80548746805545</c:v>
                </c:pt>
                <c:pt idx="414">
                  <c:v>460.63821717248237</c:v>
                </c:pt>
                <c:pt idx="415">
                  <c:v>461.47044538303061</c:v>
                </c:pt>
                <c:pt idx="416">
                  <c:v>462.30217360614296</c:v>
                </c:pt>
                <c:pt idx="417">
                  <c:v>463.1334033401364</c:v>
                </c:pt>
                <c:pt idx="418">
                  <c:v>463.96413607526551</c:v>
                </c:pt>
                <c:pt idx="419">
                  <c:v>464.79437329378402</c:v>
                </c:pt>
                <c:pt idx="420">
                  <c:v>465.62411647000783</c:v>
                </c:pt>
                <c:pt idx="421">
                  <c:v>466.45336707037569</c:v>
                </c:pt>
                <c:pt idx="422">
                  <c:v>467.28212655350995</c:v>
                </c:pt>
                <c:pt idx="423">
                  <c:v>468.11039637027659</c:v>
                </c:pt>
                <c:pt idx="424">
                  <c:v>468.93817796384462</c:v>
                </c:pt>
                <c:pt idx="425">
                  <c:v>469.76547276974503</c:v>
                </c:pt>
                <c:pt idx="426">
                  <c:v>470.59228221592895</c:v>
                </c:pt>
                <c:pt idx="427">
                  <c:v>471.41860772282564</c:v>
                </c:pt>
                <c:pt idx="428">
                  <c:v>472.24445070339874</c:v>
                </c:pt>
                <c:pt idx="429">
                  <c:v>473.06981256320381</c:v>
                </c:pt>
                <c:pt idx="430">
                  <c:v>473.89469470044372</c:v>
                </c:pt>
                <c:pt idx="431">
                  <c:v>474.71909850602435</c:v>
                </c:pt>
                <c:pt idx="432">
                  <c:v>475.54302536360922</c:v>
                </c:pt>
                <c:pt idx="433">
                  <c:v>476.36647664967415</c:v>
                </c:pt>
                <c:pt idx="434">
                  <c:v>477.18945373356058</c:v>
                </c:pt>
                <c:pt idx="435">
                  <c:v>478.01195797752956</c:v>
                </c:pt>
                <c:pt idx="436">
                  <c:v>478.83399073681375</c:v>
                </c:pt>
                <c:pt idx="437">
                  <c:v>479.65555335967042</c:v>
                </c:pt>
                <c:pt idx="438">
                  <c:v>480.47664718743232</c:v>
                </c:pt>
                <c:pt idx="439">
                  <c:v>481.29727355455998</c:v>
                </c:pt>
                <c:pt idx="440">
                  <c:v>482.11743378869153</c:v>
                </c:pt>
                <c:pt idx="441">
                  <c:v>482.93712921069351</c:v>
                </c:pt>
                <c:pt idx="442">
                  <c:v>483.75636113471035</c:v>
                </c:pt>
                <c:pt idx="443">
                  <c:v>484.57513086821405</c:v>
                </c:pt>
                <c:pt idx="444">
                  <c:v>485.39343971205227</c:v>
                </c:pt>
                <c:pt idx="445">
                  <c:v>486.21128896049777</c:v>
                </c:pt>
                <c:pt idx="446">
                  <c:v>487.02867990129533</c:v>
                </c:pt>
                <c:pt idx="447">
                  <c:v>487.84561381570973</c:v>
                </c:pt>
                <c:pt idx="448">
                  <c:v>488.66209197857251</c:v>
                </c:pt>
                <c:pt idx="449">
                  <c:v>489.47811565832865</c:v>
                </c:pt>
                <c:pt idx="450">
                  <c:v>490.29368611708298</c:v>
                </c:pt>
                <c:pt idx="451">
                  <c:v>491.10880461064482</c:v>
                </c:pt>
                <c:pt idx="452">
                  <c:v>491.92347238857468</c:v>
                </c:pt>
                <c:pt idx="453">
                  <c:v>492.73769069422792</c:v>
                </c:pt>
                <c:pt idx="454">
                  <c:v>493.55146076479957</c:v>
                </c:pt>
                <c:pt idx="455">
                  <c:v>494.36478383136853</c:v>
                </c:pt>
                <c:pt idx="456">
                  <c:v>495.17766111894082</c:v>
                </c:pt>
                <c:pt idx="457">
                  <c:v>495.99009384649287</c:v>
                </c:pt>
                <c:pt idx="458">
                  <c:v>496.80208322701452</c:v>
                </c:pt>
                <c:pt idx="459">
                  <c:v>497.61363046755093</c:v>
                </c:pt>
                <c:pt idx="460">
                  <c:v>498.42473676924493</c:v>
                </c:pt>
                <c:pt idx="461">
                  <c:v>499.23540332737844</c:v>
                </c:pt>
                <c:pt idx="462">
                  <c:v>500.0456313314138</c:v>
                </c:pt>
                <c:pt idx="463">
                  <c:v>500.85542196503485</c:v>
                </c:pt>
                <c:pt idx="464">
                  <c:v>501.66477640618655</c:v>
                </c:pt>
                <c:pt idx="465">
                  <c:v>502.47369582711622</c:v>
                </c:pt>
                <c:pt idx="466">
                  <c:v>503.28218139441219</c:v>
                </c:pt>
                <c:pt idx="467">
                  <c:v>504.09023426904412</c:v>
                </c:pt>
                <c:pt idx="468">
                  <c:v>504.89785560640121</c:v>
                </c:pt>
                <c:pt idx="469">
                  <c:v>505.70504655633141</c:v>
                </c:pt>
                <c:pt idx="470">
                  <c:v>506.51180826317966</c:v>
                </c:pt>
                <c:pt idx="471">
                  <c:v>507.31814186582534</c:v>
                </c:pt>
                <c:pt idx="472">
                  <c:v>508.12404849772065</c:v>
                </c:pt>
                <c:pt idx="473">
                  <c:v>508.92952928692716</c:v>
                </c:pt>
                <c:pt idx="474">
                  <c:v>509.73458535615333</c:v>
                </c:pt>
                <c:pt idx="475">
                  <c:v>510.5392178227911</c:v>
                </c:pt>
                <c:pt idx="476">
                  <c:v>511.34342779895172</c:v>
                </c:pt>
                <c:pt idx="477">
                  <c:v>512.14721639150196</c:v>
                </c:pt>
                <c:pt idx="478">
                  <c:v>512.95058470209983</c:v>
                </c:pt>
                <c:pt idx="479">
                  <c:v>513.75353382723017</c:v>
                </c:pt>
                <c:pt idx="480">
                  <c:v>514.5560648582391</c:v>
                </c:pt>
                <c:pt idx="481">
                  <c:v>515.35817888136899</c:v>
                </c:pt>
                <c:pt idx="482">
                  <c:v>516.15987697779292</c:v>
                </c:pt>
                <c:pt idx="483">
                  <c:v>516.9611602236489</c:v>
                </c:pt>
                <c:pt idx="484">
                  <c:v>517.76202969007318</c:v>
                </c:pt>
                <c:pt idx="485">
                  <c:v>518.56248644323466</c:v>
                </c:pt>
                <c:pt idx="486">
                  <c:v>519.36253154436679</c:v>
                </c:pt>
                <c:pt idx="487">
                  <c:v>520.16216604980173</c:v>
                </c:pt>
                <c:pt idx="488">
                  <c:v>520.96139101100232</c:v>
                </c:pt>
                <c:pt idx="489">
                  <c:v>521.76020747459506</c:v>
                </c:pt>
                <c:pt idx="490">
                  <c:v>522.55861648240091</c:v>
                </c:pt>
                <c:pt idx="491">
                  <c:v>523.35661907146846</c:v>
                </c:pt>
                <c:pt idx="492">
                  <c:v>524.15421627410478</c:v>
                </c:pt>
                <c:pt idx="493">
                  <c:v>524.95140911790679</c:v>
                </c:pt>
                <c:pt idx="494">
                  <c:v>525.74819862579216</c:v>
                </c:pt>
                <c:pt idx="495">
                  <c:v>526.54458581603024</c:v>
                </c:pt>
                <c:pt idx="496">
                  <c:v>527.3405717022722</c:v>
                </c:pt>
                <c:pt idx="497">
                  <c:v>528.13615729358162</c:v>
                </c:pt>
                <c:pt idx="498">
                  <c:v>528.93134359446401</c:v>
                </c:pt>
                <c:pt idx="499">
                  <c:v>529.72613160489652</c:v>
                </c:pt>
                <c:pt idx="500">
                  <c:v>530.52052232035794</c:v>
                </c:pt>
                <c:pt idx="501">
                  <c:v>531.31451673185711</c:v>
                </c:pt>
                <c:pt idx="502">
                  <c:v>532.1081158259625</c:v>
                </c:pt>
                <c:pt idx="503">
                  <c:v>532.90132058483005</c:v>
                </c:pt>
                <c:pt idx="504">
                  <c:v>533.69413198623283</c:v>
                </c:pt>
                <c:pt idx="505">
                  <c:v>534.48655100358803</c:v>
                </c:pt>
                <c:pt idx="506">
                  <c:v>535.2785786059859</c:v>
                </c:pt>
                <c:pt idx="507">
                  <c:v>536.07021575821659</c:v>
                </c:pt>
                <c:pt idx="508">
                  <c:v>536.86146342079849</c:v>
                </c:pt>
                <c:pt idx="509">
                  <c:v>537.65232255000467</c:v>
                </c:pt>
                <c:pt idx="510">
                  <c:v>538.44279409789124</c:v>
                </c:pt>
                <c:pt idx="511">
                  <c:v>539.2328790123222</c:v>
                </c:pt>
                <c:pt idx="512">
                  <c:v>540.02257823699779</c:v>
                </c:pt>
                <c:pt idx="513">
                  <c:v>540.81189271148037</c:v>
                </c:pt>
                <c:pt idx="514">
                  <c:v>541.6008233712198</c:v>
                </c:pt>
                <c:pt idx="515">
                  <c:v>542.38937114758073</c:v>
                </c:pt>
                <c:pt idx="516">
                  <c:v>543.17753696786679</c:v>
                </c:pt>
                <c:pt idx="517">
                  <c:v>543.96532175534765</c:v>
                </c:pt>
                <c:pt idx="518">
                  <c:v>544.75272642928326</c:v>
                </c:pt>
                <c:pt idx="519">
                  <c:v>545.5397519049493</c:v>
                </c:pt>
                <c:pt idx="520">
                  <c:v>546.32639909366219</c:v>
                </c:pt>
                <c:pt idx="521">
                  <c:v>547.11266890280365</c:v>
                </c:pt>
                <c:pt idx="522">
                  <c:v>547.89856223584479</c:v>
                </c:pt>
                <c:pt idx="523">
                  <c:v>548.68407999237161</c:v>
                </c:pt>
                <c:pt idx="524">
                  <c:v>549.46922306810757</c:v>
                </c:pt>
                <c:pt idx="525">
                  <c:v>550.25399235493842</c:v>
                </c:pt>
                <c:pt idx="526">
                  <c:v>551.03838874093606</c:v>
                </c:pt>
                <c:pt idx="527">
                  <c:v>551.82241311038126</c:v>
                </c:pt>
                <c:pt idx="528">
                  <c:v>552.60606634378769</c:v>
                </c:pt>
                <c:pt idx="529">
                  <c:v>553.3893493179246</c:v>
                </c:pt>
                <c:pt idx="530">
                  <c:v>554.17226290584017</c:v>
                </c:pt>
                <c:pt idx="531">
                  <c:v>554.95480797688424</c:v>
                </c:pt>
                <c:pt idx="532">
                  <c:v>555.73698539673012</c:v>
                </c:pt>
                <c:pt idx="533">
                  <c:v>556.51879602739825</c:v>
                </c:pt>
                <c:pt idx="534">
                  <c:v>557.30024072727758</c:v>
                </c:pt>
                <c:pt idx="535">
                  <c:v>558.08132035114784</c:v>
                </c:pt>
                <c:pt idx="536">
                  <c:v>558.86203575020136</c:v>
                </c:pt>
                <c:pt idx="537">
                  <c:v>559.64238777206504</c:v>
                </c:pt>
                <c:pt idx="538">
                  <c:v>560.42237726082146</c:v>
                </c:pt>
                <c:pt idx="539">
                  <c:v>561.20200505703076</c:v>
                </c:pt>
                <c:pt idx="540">
                  <c:v>561.98127199775126</c:v>
                </c:pt>
                <c:pt idx="541">
                  <c:v>562.7601789165609</c:v>
                </c:pt>
                <c:pt idx="542">
                  <c:v>563.53872664357812</c:v>
                </c:pt>
                <c:pt idx="543">
                  <c:v>564.3169160054822</c:v>
                </c:pt>
                <c:pt idx="544">
                  <c:v>565.094747825534</c:v>
                </c:pt>
                <c:pt idx="545">
                  <c:v>565.87222292359684</c:v>
                </c:pt>
                <c:pt idx="546">
                  <c:v>566.64934211615662</c:v>
                </c:pt>
                <c:pt idx="547">
                  <c:v>567.42610621633821</c:v>
                </c:pt>
                <c:pt idx="548">
                  <c:v>568.20251603393365</c:v>
                </c:pt>
                <c:pt idx="549">
                  <c:v>568.97857237541405</c:v>
                </c:pt>
                <c:pt idx="550">
                  <c:v>569.75427604395225</c:v>
                </c:pt>
                <c:pt idx="551">
                  <c:v>570.52962783944258</c:v>
                </c:pt>
                <c:pt idx="552">
                  <c:v>571.30462855851954</c:v>
                </c:pt>
                <c:pt idx="553">
                  <c:v>572.07927899457661</c:v>
                </c:pt>
                <c:pt idx="554">
                  <c:v>572.85357993778734</c:v>
                </c:pt>
                <c:pt idx="555">
                  <c:v>573.62753217511874</c:v>
                </c:pt>
                <c:pt idx="556">
                  <c:v>574.40113649035891</c:v>
                </c:pt>
                <c:pt idx="557">
                  <c:v>575.17439366412748</c:v>
                </c:pt>
                <c:pt idx="558">
                  <c:v>575.94730447389747</c:v>
                </c:pt>
                <c:pt idx="559">
                  <c:v>576.71986969401405</c:v>
                </c:pt>
                <c:pt idx="560">
                  <c:v>577.49209009571086</c:v>
                </c:pt>
                <c:pt idx="561">
                  <c:v>578.26396644712975</c:v>
                </c:pt>
                <c:pt idx="562">
                  <c:v>579.03549951333844</c:v>
                </c:pt>
                <c:pt idx="563">
                  <c:v>579.80669005634479</c:v>
                </c:pt>
                <c:pt idx="564">
                  <c:v>580.57753883512203</c:v>
                </c:pt>
                <c:pt idx="565">
                  <c:v>581.34804660561826</c:v>
                </c:pt>
                <c:pt idx="566">
                  <c:v>582.11821412077836</c:v>
                </c:pt>
                <c:pt idx="567">
                  <c:v>582.88804213056051</c:v>
                </c:pt>
                <c:pt idx="568">
                  <c:v>583.65753138194964</c:v>
                </c:pt>
                <c:pt idx="569">
                  <c:v>584.426682618982</c:v>
                </c:pt>
                <c:pt idx="570">
                  <c:v>585.1954965827556</c:v>
                </c:pt>
                <c:pt idx="571">
                  <c:v>585.96397401144714</c:v>
                </c:pt>
                <c:pt idx="572">
                  <c:v>586.73211564033159</c:v>
                </c:pt>
                <c:pt idx="573">
                  <c:v>587.49992220179888</c:v>
                </c:pt>
                <c:pt idx="574">
                  <c:v>588.26739442536666</c:v>
                </c:pt>
                <c:pt idx="575">
                  <c:v>589.03453303770016</c:v>
                </c:pt>
                <c:pt idx="576">
                  <c:v>589.80133876262312</c:v>
                </c:pt>
                <c:pt idx="577">
                  <c:v>590.56781232114247</c:v>
                </c:pt>
                <c:pt idx="578">
                  <c:v>591.33395443145628</c:v>
                </c:pt>
                <c:pt idx="579">
                  <c:v>592.09976580897148</c:v>
                </c:pt>
                <c:pt idx="580">
                  <c:v>592.86524716632096</c:v>
                </c:pt>
                <c:pt idx="581">
                  <c:v>593.63039921338066</c:v>
                </c:pt>
                <c:pt idx="582">
                  <c:v>594.39522265727999</c:v>
                </c:pt>
                <c:pt idx="583">
                  <c:v>595.15971820242157</c:v>
                </c:pt>
                <c:pt idx="584">
                  <c:v>595.92388655049194</c:v>
                </c:pt>
                <c:pt idx="585">
                  <c:v>596.68772840048359</c:v>
                </c:pt>
                <c:pt idx="586">
                  <c:v>597.45124444870351</c:v>
                </c:pt>
                <c:pt idx="587">
                  <c:v>598.21443538878884</c:v>
                </c:pt>
                <c:pt idx="588">
                  <c:v>598.97730191172479</c:v>
                </c:pt>
                <c:pt idx="589">
                  <c:v>599.7398447058589</c:v>
                </c:pt>
                <c:pt idx="590">
                  <c:v>600.50206445691151</c:v>
                </c:pt>
                <c:pt idx="591">
                  <c:v>601.26396184799501</c:v>
                </c:pt>
                <c:pt idx="592">
                  <c:v>602.02553755962379</c:v>
                </c:pt>
                <c:pt idx="593">
                  <c:v>602.78679226973156</c:v>
                </c:pt>
                <c:pt idx="594">
                  <c:v>603.5477266536875</c:v>
                </c:pt>
                <c:pt idx="595">
                  <c:v>604.30834138430282</c:v>
                </c:pt>
                <c:pt idx="596">
                  <c:v>605.06863713185214</c:v>
                </c:pt>
                <c:pt idx="597">
                  <c:v>605.82861456408295</c:v>
                </c:pt>
                <c:pt idx="598">
                  <c:v>606.58827434623333</c:v>
                </c:pt>
                <c:pt idx="599">
                  <c:v>607.34761714104104</c:v>
                </c:pt>
              </c:numCache>
            </c:numRef>
          </c:yVal>
          <c:smooth val="0"/>
        </c:ser>
        <c:ser>
          <c:idx val="2"/>
          <c:order val="2"/>
          <c:tx>
            <c:v>3% Power Loss</c:v>
          </c:tx>
          <c:spPr>
            <a:ln w="25400"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'4mm Glass'!$A$1:$A$18</c:f>
              <c:numCache>
                <c:formatCode>General</c:formatCode>
                <c:ptCount val="18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8</c:v>
                </c:pt>
              </c:numCache>
            </c:numRef>
          </c:xVal>
          <c:yVal>
            <c:numRef>
              <c:f>'4mm Glass'!$B$1:$B$18</c:f>
              <c:numCache>
                <c:formatCode>General</c:formatCode>
                <c:ptCount val="18"/>
                <c:pt idx="0">
                  <c:v>5.1166335397324429</c:v>
                </c:pt>
                <c:pt idx="1">
                  <c:v>7.6749503095986631</c:v>
                </c:pt>
                <c:pt idx="2">
                  <c:v>10.233267079464886</c:v>
                </c:pt>
                <c:pt idx="3">
                  <c:v>12.791583849331106</c:v>
                </c:pt>
                <c:pt idx="4">
                  <c:v>15.349900619197326</c:v>
                </c:pt>
                <c:pt idx="5">
                  <c:v>17.908217389063548</c:v>
                </c:pt>
                <c:pt idx="6">
                  <c:v>20.466534158929772</c:v>
                </c:pt>
                <c:pt idx="7">
                  <c:v>23.024850928795992</c:v>
                </c:pt>
                <c:pt idx="8">
                  <c:v>25.583167698662212</c:v>
                </c:pt>
                <c:pt idx="9">
                  <c:v>28.141484468528436</c:v>
                </c:pt>
                <c:pt idx="10">
                  <c:v>30.699801238394652</c:v>
                </c:pt>
                <c:pt idx="11">
                  <c:v>33.25811800826088</c:v>
                </c:pt>
                <c:pt idx="12">
                  <c:v>35.816434778127096</c:v>
                </c:pt>
                <c:pt idx="13">
                  <c:v>38.37475154799332</c:v>
                </c:pt>
                <c:pt idx="14">
                  <c:v>40.933068317859544</c:v>
                </c:pt>
                <c:pt idx="15">
                  <c:v>43.49138508772576</c:v>
                </c:pt>
                <c:pt idx="16">
                  <c:v>46.049701857591984</c:v>
                </c:pt>
                <c:pt idx="17">
                  <c:v>86.98277017545152</c:v>
                </c:pt>
              </c:numCache>
            </c:numRef>
          </c:yVal>
          <c:smooth val="0"/>
        </c:ser>
        <c:ser>
          <c:idx val="5"/>
          <c:order val="3"/>
          <c:tx>
            <c:v>4 MPa Stress Limit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'4mm Glass'!$A$24:$A$31</c:f>
              <c:numCache>
                <c:formatCode>General</c:formatCode>
                <c:ptCount val="8"/>
                <c:pt idx="0">
                  <c:v>0.3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4</c:v>
                </c:pt>
              </c:numCache>
            </c:numRef>
          </c:xVal>
          <c:yVal>
            <c:numRef>
              <c:f>'4mm Glass'!$B$24:$B$31</c:f>
              <c:numCache>
                <c:formatCode>General</c:formatCode>
                <c:ptCount val="8"/>
                <c:pt idx="0">
                  <c:v>24.6</c:v>
                </c:pt>
                <c:pt idx="1">
                  <c:v>24.7</c:v>
                </c:pt>
                <c:pt idx="2">
                  <c:v>25.4</c:v>
                </c:pt>
                <c:pt idx="3">
                  <c:v>26.1</c:v>
                </c:pt>
                <c:pt idx="4">
                  <c:v>27.4</c:v>
                </c:pt>
                <c:pt idx="5">
                  <c:v>28.9</c:v>
                </c:pt>
                <c:pt idx="6">
                  <c:v>30.7</c:v>
                </c:pt>
                <c:pt idx="7">
                  <c:v>35</c:v>
                </c:pt>
              </c:numCache>
            </c:numRef>
          </c:yVal>
          <c:smooth val="0"/>
        </c:ser>
        <c:ser>
          <c:idx val="6"/>
          <c:order val="4"/>
          <c:tx>
            <c:v>35 Mpa Stress Limit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'4mm Glass'!$F$24:$F$31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</c:numCache>
            </c:numRef>
          </c:xVal>
          <c:yVal>
            <c:numRef>
              <c:f>'4mm Glass'!$G$24:$G$31</c:f>
              <c:numCache>
                <c:formatCode>General</c:formatCode>
                <c:ptCount val="8"/>
                <c:pt idx="0">
                  <c:v>61</c:v>
                </c:pt>
                <c:pt idx="1">
                  <c:v>62</c:v>
                </c:pt>
                <c:pt idx="2">
                  <c:v>66</c:v>
                </c:pt>
                <c:pt idx="3">
                  <c:v>73</c:v>
                </c:pt>
                <c:pt idx="4">
                  <c:v>79.5</c:v>
                </c:pt>
                <c:pt idx="5">
                  <c:v>84.5</c:v>
                </c:pt>
                <c:pt idx="6">
                  <c:v>88.5</c:v>
                </c:pt>
                <c:pt idx="7">
                  <c:v>96</c:v>
                </c:pt>
              </c:numCache>
            </c:numRef>
          </c:yVal>
          <c:smooth val="0"/>
        </c:ser>
        <c:ser>
          <c:idx val="3"/>
          <c:order val="5"/>
          <c:tx>
            <c:v>Pillar Buckling (10mm)</c:v>
          </c:tx>
          <c:spPr>
            <a:ln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'4mm Glass'!$A$1:$A$18</c:f>
              <c:numCache>
                <c:formatCode>General</c:formatCode>
                <c:ptCount val="18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8</c:v>
                </c:pt>
              </c:numCache>
            </c:numRef>
          </c:xVal>
          <c:yVal>
            <c:numRef>
              <c:f>'4mm Glass'!$H$1:$H$18</c:f>
              <c:numCache>
                <c:formatCode>General</c:formatCode>
                <c:ptCount val="18"/>
                <c:pt idx="0">
                  <c:v>0</c:v>
                </c:pt>
                <c:pt idx="1">
                  <c:v>19.161753123830344</c:v>
                </c:pt>
                <c:pt idx="2">
                  <c:v>76.647012495321377</c:v>
                </c:pt>
                <c:pt idx="3">
                  <c:v>172.45577811447311</c:v>
                </c:pt>
                <c:pt idx="4">
                  <c:v>306.58804998128551</c:v>
                </c:pt>
                <c:pt idx="5">
                  <c:v>479.04382809575861</c:v>
                </c:pt>
                <c:pt idx="6">
                  <c:v>689.82311245789242</c:v>
                </c:pt>
                <c:pt idx="7">
                  <c:v>938.92590306768693</c:v>
                </c:pt>
                <c:pt idx="8">
                  <c:v>1226.352199925142</c:v>
                </c:pt>
                <c:pt idx="9">
                  <c:v>1552.1020030302577</c:v>
                </c:pt>
                <c:pt idx="10">
                  <c:v>1916.1753123830345</c:v>
                </c:pt>
                <c:pt idx="11">
                  <c:v>2318.5721279834715</c:v>
                </c:pt>
                <c:pt idx="12">
                  <c:v>2759.2924498315697</c:v>
                </c:pt>
                <c:pt idx="13">
                  <c:v>3238.336277927328</c:v>
                </c:pt>
                <c:pt idx="14">
                  <c:v>3755.7036122707477</c:v>
                </c:pt>
                <c:pt idx="15">
                  <c:v>4311.3944528618267</c:v>
                </c:pt>
                <c:pt idx="16">
                  <c:v>4905.4087997005681</c:v>
                </c:pt>
                <c:pt idx="17">
                  <c:v>19621.635198802272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0816"/>
        <c:axId val="117421184"/>
      </c:scatterChart>
      <c:valAx>
        <c:axId val="117410816"/>
        <c:scaling>
          <c:orientation val="minMax"/>
          <c:max val="8"/>
        </c:scaling>
        <c:delete val="0"/>
        <c:axPos val="b"/>
        <c:title>
          <c:tx>
            <c:rich>
              <a:bodyPr/>
              <a:lstStyle/>
              <a:p>
                <a:pPr>
                  <a:defRPr sz="2000" baseline="0">
                    <a:latin typeface="+mn-lt"/>
                  </a:defRPr>
                </a:pPr>
                <a:r>
                  <a:rPr lang="en-GB" sz="2000" baseline="0">
                    <a:latin typeface="+mn-lt"/>
                  </a:rPr>
                  <a:t>Pillar Radius (mm)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 baseline="0">
                <a:latin typeface="+mn-lt"/>
              </a:defRPr>
            </a:pPr>
            <a:endParaRPr lang="en-US"/>
          </a:p>
        </c:txPr>
        <c:crossAx val="117421184"/>
        <c:crosses val="autoZero"/>
        <c:crossBetween val="midCat"/>
      </c:valAx>
      <c:valAx>
        <c:axId val="117421184"/>
        <c:scaling>
          <c:orientation val="minMax"/>
          <c:max val="120"/>
        </c:scaling>
        <c:delete val="0"/>
        <c:axPos val="l"/>
        <c:title>
          <c:tx>
            <c:rich>
              <a:bodyPr/>
              <a:lstStyle/>
              <a:p>
                <a:pPr>
                  <a:defRPr sz="2000" baseline="0">
                    <a:latin typeface="+mn-lt"/>
                  </a:defRPr>
                </a:pPr>
                <a:r>
                  <a:rPr lang="en-GB" sz="2000" baseline="0">
                    <a:latin typeface="+mn-lt"/>
                  </a:rPr>
                  <a:t>Pillar Separation (mm)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400" baseline="0">
                <a:latin typeface="+mn-lt"/>
              </a:defRPr>
            </a:pPr>
            <a:endParaRPr lang="en-US"/>
          </a:p>
        </c:txPr>
        <c:crossAx val="1174108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3639677724710635"/>
          <c:y val="4.3499638972275502E-3"/>
          <c:w val="0.55380502129856723"/>
          <c:h val="0.2181723388132968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aseline="0">
              <a:latin typeface="+mn-lt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6</xdr:row>
      <xdr:rowOff>133350</xdr:rowOff>
    </xdr:from>
    <xdr:to>
      <xdr:col>11</xdr:col>
      <xdr:colOff>180975</xdr:colOff>
      <xdr:row>33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381000</xdr:colOff>
      <xdr:row>10</xdr:row>
      <xdr:rowOff>114300</xdr:rowOff>
    </xdr:from>
    <xdr:to>
      <xdr:col>6</xdr:col>
      <xdr:colOff>1914525</xdr:colOff>
      <xdr:row>18</xdr:row>
      <xdr:rowOff>76200</xdr:rowOff>
    </xdr:to>
    <xdr:sp macro="" textlink="">
      <xdr:nvSpPr>
        <xdr:cNvPr id="3" name="TextBox 2"/>
        <xdr:cNvSpPr txBox="1"/>
      </xdr:nvSpPr>
      <xdr:spPr>
        <a:xfrm>
          <a:off x="4552950" y="1733550"/>
          <a:ext cx="1533525" cy="12573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Unsafe</a:t>
          </a:r>
          <a:r>
            <a:rPr lang="en-GB" sz="1100" baseline="0"/>
            <a:t> Design Region</a:t>
          </a:r>
        </a:p>
        <a:p>
          <a:endParaRPr lang="en-GB" sz="1100" baseline="0"/>
        </a:p>
        <a:p>
          <a:r>
            <a:rPr lang="en-GB" sz="1100" baseline="0"/>
            <a:t>Compressive stress exceeds compressive strength</a:t>
          </a:r>
          <a:endParaRPr lang="en-GB" sz="1100"/>
        </a:p>
      </xdr:txBody>
    </xdr:sp>
    <xdr:clientData/>
  </xdr:twoCellAnchor>
  <xdr:twoCellAnchor>
    <xdr:from>
      <xdr:col>7</xdr:col>
      <xdr:colOff>219075</xdr:colOff>
      <xdr:row>18</xdr:row>
      <xdr:rowOff>38100</xdr:rowOff>
    </xdr:from>
    <xdr:to>
      <xdr:col>9</xdr:col>
      <xdr:colOff>533400</xdr:colOff>
      <xdr:row>26</xdr:row>
      <xdr:rowOff>0</xdr:rowOff>
    </xdr:to>
    <xdr:sp macro="" textlink="">
      <xdr:nvSpPr>
        <xdr:cNvPr id="4" name="TextBox 3"/>
        <xdr:cNvSpPr txBox="1"/>
      </xdr:nvSpPr>
      <xdr:spPr>
        <a:xfrm>
          <a:off x="6715125" y="2952750"/>
          <a:ext cx="1533525" cy="12573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Safe</a:t>
          </a:r>
          <a:r>
            <a:rPr lang="en-GB" sz="1100" baseline="0"/>
            <a:t> Design Region</a:t>
          </a:r>
        </a:p>
        <a:p>
          <a:endParaRPr lang="en-GB" sz="1100" baseline="0"/>
        </a:p>
        <a:p>
          <a:r>
            <a:rPr lang="en-GB" sz="1100" baseline="0"/>
            <a:t>Compressive stress does not exceed compressive strength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0.57887</cdr:x>
      <cdr:y>0.47699</cdr:y>
    </cdr:from>
    <cdr:to>
      <cdr:x>0.62978</cdr:x>
      <cdr:y>0.59414</cdr:y>
    </cdr:to>
    <cdr:cxnSp macro="">
      <cdr:nvCxnSpPr>
        <cdr:cNvPr id="21" name="Straight Arrow Connector 1"/>
        <cdr:cNvCxnSpPr/>
      </cdr:nvCxnSpPr>
      <cdr:spPr>
        <a:xfrm xmlns:a="http://schemas.openxmlformats.org/drawingml/2006/main" flipH="1" flipV="1">
          <a:off x="5381407" y="2895616"/>
          <a:ext cx="473293" cy="71118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0.40597</cdr:x>
      <cdr:y>0.64839</cdr:y>
    </cdr:from>
    <cdr:to>
      <cdr:x>0.45238</cdr:x>
      <cdr:y>0.75106</cdr:y>
    </cdr:to>
    <cdr:cxnSp macro="">
      <cdr:nvCxnSpPr>
        <cdr:cNvPr id="22" name="Straight Arrow Connector 3"/>
        <cdr:cNvCxnSpPr/>
      </cdr:nvCxnSpPr>
      <cdr:spPr>
        <a:xfrm xmlns:a="http://schemas.openxmlformats.org/drawingml/2006/main">
          <a:off x="3772949" y="3934919"/>
          <a:ext cx="431319" cy="62308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0.21108</cdr:x>
      <cdr:y>0.23529</cdr:y>
    </cdr:from>
    <cdr:to>
      <cdr:x>0.45256</cdr:x>
      <cdr:y>0.36152</cdr:y>
    </cdr:to>
    <cdr:sp macro="" textlink="">
      <cdr:nvSpPr>
        <cdr:cNvPr id="24" name="TextBox 2"/>
        <cdr:cNvSpPr txBox="1"/>
      </cdr:nvSpPr>
      <cdr:spPr>
        <a:xfrm xmlns:a="http://schemas.openxmlformats.org/drawingml/2006/main">
          <a:off x="1961704" y="1427950"/>
          <a:ext cx="2244280" cy="76601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>
              <a:latin typeface="+mn-lt"/>
            </a:rPr>
            <a:t>Hertzian</a:t>
          </a:r>
          <a:r>
            <a:rPr lang="en-GB" sz="1800" baseline="0">
              <a:latin typeface="+mn-lt"/>
            </a:rPr>
            <a:t> indentation fractures and pillar buckling do not occur</a:t>
          </a:r>
          <a:endParaRPr lang="en-GB" sz="1800">
            <a:latin typeface="+mn-lt"/>
          </a:endParaRPr>
        </a:p>
      </cdr:txBody>
    </cdr:sp>
  </cdr:relSizeAnchor>
  <cdr:relSizeAnchor xmlns:cdr="http://schemas.openxmlformats.org/drawingml/2006/chartDrawing">
    <cdr:from>
      <cdr:x>0.27559</cdr:x>
      <cdr:y>0.03347</cdr:y>
    </cdr:from>
    <cdr:to>
      <cdr:x>0.45717</cdr:x>
      <cdr:y>0.12022</cdr:y>
    </cdr:to>
    <cdr:sp macro="" textlink="">
      <cdr:nvSpPr>
        <cdr:cNvPr id="25" name="TextBox 3"/>
        <cdr:cNvSpPr txBox="1"/>
      </cdr:nvSpPr>
      <cdr:spPr>
        <a:xfrm xmlns:a="http://schemas.openxmlformats.org/drawingml/2006/main">
          <a:off x="2561284" y="203116"/>
          <a:ext cx="1687508" cy="5264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>
            <a:alpha val="0"/>
          </a:schemeClr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aseline="0">
              <a:latin typeface="+mn-lt"/>
            </a:rPr>
            <a:t>Compressive stress in pillars &lt; 0.17 GPa</a:t>
          </a:r>
        </a:p>
      </cdr:txBody>
    </cdr:sp>
  </cdr:relSizeAnchor>
  <cdr:relSizeAnchor xmlns:cdr="http://schemas.openxmlformats.org/drawingml/2006/chartDrawing">
    <cdr:from>
      <cdr:x>0.33783</cdr:x>
      <cdr:y>0.75556</cdr:y>
    </cdr:from>
    <cdr:to>
      <cdr:x>0.95996</cdr:x>
      <cdr:y>0.86296</cdr:y>
    </cdr:to>
    <cdr:sp macro="" textlink="">
      <cdr:nvSpPr>
        <cdr:cNvPr id="26" name="TextBox 4"/>
        <cdr:cNvSpPr txBox="1"/>
      </cdr:nvSpPr>
      <cdr:spPr>
        <a:xfrm xmlns:a="http://schemas.openxmlformats.org/drawingml/2006/main">
          <a:off x="3139654" y="4585335"/>
          <a:ext cx="5781877" cy="65178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>
              <a:latin typeface="+mn-lt"/>
            </a:rPr>
            <a:t>Maximum External tensile stress above pillars &lt; 4 MPa</a:t>
          </a:r>
        </a:p>
        <a:p xmlns:a="http://schemas.openxmlformats.org/drawingml/2006/main">
          <a:r>
            <a:rPr lang="en-GB" sz="1800">
              <a:latin typeface="+mn-lt"/>
            </a:rPr>
            <a:t>4mm thick, </a:t>
          </a:r>
          <a:r>
            <a:rPr lang="en-GB" sz="1800" baseline="0">
              <a:latin typeface="+mn-lt"/>
            </a:rPr>
            <a:t>non-tempered</a:t>
          </a:r>
        </a:p>
      </cdr:txBody>
    </cdr:sp>
  </cdr:relSizeAnchor>
  <cdr:relSizeAnchor xmlns:cdr="http://schemas.openxmlformats.org/drawingml/2006/chartDrawing">
    <cdr:from>
      <cdr:x>0.55621</cdr:x>
      <cdr:y>0.59851</cdr:y>
    </cdr:from>
    <cdr:to>
      <cdr:x>0.79658</cdr:x>
      <cdr:y>0.64858</cdr:y>
    </cdr:to>
    <cdr:sp macro="" textlink="">
      <cdr:nvSpPr>
        <cdr:cNvPr id="27" name="TextBox 3"/>
        <cdr:cNvSpPr txBox="1"/>
      </cdr:nvSpPr>
      <cdr:spPr>
        <a:xfrm xmlns:a="http://schemas.openxmlformats.org/drawingml/2006/main">
          <a:off x="5170745" y="3633296"/>
          <a:ext cx="2234576" cy="30395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aseline="0">
              <a:latin typeface="+mn-lt"/>
            </a:rPr>
            <a:t>Power Loss &lt; 3%</a:t>
          </a:r>
        </a:p>
      </cdr:txBody>
    </cdr:sp>
  </cdr:relSizeAnchor>
  <cdr:relSizeAnchor xmlns:cdr="http://schemas.openxmlformats.org/drawingml/2006/chartDrawing">
    <cdr:from>
      <cdr:x>0.1071</cdr:x>
      <cdr:y>0.24513</cdr:y>
    </cdr:from>
    <cdr:to>
      <cdr:x>0.20392</cdr:x>
      <cdr:y>0.28027</cdr:y>
    </cdr:to>
    <cdr:cxnSp macro="">
      <cdr:nvCxnSpPr>
        <cdr:cNvPr id="29" name="Straight Arrow Connector 13"/>
        <cdr:cNvCxnSpPr/>
      </cdr:nvCxnSpPr>
      <cdr:spPr>
        <a:xfrm xmlns:a="http://schemas.openxmlformats.org/drawingml/2006/main">
          <a:off x="995309" y="1487613"/>
          <a:ext cx="899858" cy="21329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0.23015</cdr:x>
      <cdr:y>0.10148</cdr:y>
    </cdr:from>
    <cdr:to>
      <cdr:x>0.28136</cdr:x>
      <cdr:y>0.11935</cdr:y>
    </cdr:to>
    <cdr:cxnSp macro="">
      <cdr:nvCxnSpPr>
        <cdr:cNvPr id="30" name="Straight Arrow Connector 16"/>
        <cdr:cNvCxnSpPr/>
      </cdr:nvCxnSpPr>
      <cdr:spPr>
        <a:xfrm xmlns:a="http://schemas.openxmlformats.org/drawingml/2006/main">
          <a:off x="2138922" y="615887"/>
          <a:ext cx="475929" cy="10844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0.74593</cdr:x>
      <cdr:y>0.39913</cdr:y>
    </cdr:from>
    <cdr:to>
      <cdr:x>0.98401</cdr:x>
      <cdr:y>0.50653</cdr:y>
    </cdr:to>
    <cdr:sp macro="" textlink="">
      <cdr:nvSpPr>
        <cdr:cNvPr id="31" name="TextBox 4"/>
        <cdr:cNvSpPr txBox="1"/>
      </cdr:nvSpPr>
      <cdr:spPr>
        <a:xfrm xmlns:a="http://schemas.openxmlformats.org/drawingml/2006/main">
          <a:off x="6934424" y="2422943"/>
          <a:ext cx="2213287" cy="65198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aseline="0">
              <a:latin typeface="+mn-lt"/>
            </a:rPr>
            <a:t>Maximum External tensile stress above pillars &lt; 35 MPa</a:t>
          </a:r>
        </a:p>
        <a:p xmlns:a="http://schemas.openxmlformats.org/drawingml/2006/main">
          <a:r>
            <a:rPr lang="en-GB" sz="1800" baseline="0">
              <a:latin typeface="+mn-lt"/>
            </a:rPr>
            <a:t>4mm thick, tempered</a:t>
          </a:r>
        </a:p>
        <a:p xmlns:a="http://schemas.openxmlformats.org/drawingml/2006/main">
          <a:endParaRPr lang="en-GB" sz="1800" baseline="0"/>
        </a:p>
      </cdr:txBody>
    </cdr:sp>
  </cdr:relSizeAnchor>
  <cdr:relSizeAnchor xmlns:cdr="http://schemas.openxmlformats.org/drawingml/2006/chartDrawing">
    <cdr:from>
      <cdr:x>0.71459</cdr:x>
      <cdr:y>0.29503</cdr:y>
    </cdr:from>
    <cdr:to>
      <cdr:x>0.76012</cdr:x>
      <cdr:y>0.40232</cdr:y>
    </cdr:to>
    <cdr:cxnSp macro="">
      <cdr:nvCxnSpPr>
        <cdr:cNvPr id="32" name="Straight Arrow Connector 31"/>
        <cdr:cNvCxnSpPr/>
      </cdr:nvCxnSpPr>
      <cdr:spPr>
        <a:xfrm xmlns:a="http://schemas.openxmlformats.org/drawingml/2006/main">
          <a:off x="6643077" y="1791026"/>
          <a:ext cx="423333" cy="65128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workbookViewId="0">
      <selection activeCell="E11" sqref="E11"/>
    </sheetView>
  </sheetViews>
  <sheetFormatPr defaultRowHeight="12.75" x14ac:dyDescent="0.2"/>
  <cols>
    <col min="1" max="1" width="16" bestFit="1" customWidth="1"/>
    <col min="3" max="3" width="10" customWidth="1"/>
    <col min="7" max="7" width="34.85546875" bestFit="1" customWidth="1"/>
  </cols>
  <sheetData>
    <row r="1" spans="1:10" x14ac:dyDescent="0.2">
      <c r="A1" t="s">
        <v>1</v>
      </c>
      <c r="B1" t="s">
        <v>5</v>
      </c>
      <c r="C1" t="s">
        <v>6</v>
      </c>
      <c r="G1" t="s">
        <v>3</v>
      </c>
      <c r="H1">
        <v>101325</v>
      </c>
    </row>
    <row r="2" spans="1:10" x14ac:dyDescent="0.2">
      <c r="A2">
        <v>0.01</v>
      </c>
      <c r="B2">
        <f>$H$2*(PI()*(A2/1000)*(A2/1000))</f>
        <v>5.3407075111026499E-2</v>
      </c>
      <c r="C2">
        <f>SQRT(B2/$H$1)*1000</f>
        <v>0.72600747264970866</v>
      </c>
      <c r="G2" t="s">
        <v>4</v>
      </c>
      <c r="H2" s="1">
        <v>170000000</v>
      </c>
    </row>
    <row r="3" spans="1:10" x14ac:dyDescent="0.2">
      <c r="A3">
        <v>0.02</v>
      </c>
      <c r="B3">
        <f t="shared" ref="B3:B65" si="0">$H$2*(PI()*(A3/1000)*(A3/1000))</f>
        <v>0.213628300444106</v>
      </c>
      <c r="C3">
        <f t="shared" ref="C3:C31" si="1">SQRT(B3/$H$1)*1000</f>
        <v>1.4520149452994173</v>
      </c>
      <c r="H3" s="1">
        <v>300000000</v>
      </c>
    </row>
    <row r="4" spans="1:10" x14ac:dyDescent="0.2">
      <c r="A4">
        <v>0.03</v>
      </c>
      <c r="B4">
        <f t="shared" si="0"/>
        <v>0.48066367599923826</v>
      </c>
      <c r="C4">
        <f t="shared" si="1"/>
        <v>2.1780224179491254</v>
      </c>
      <c r="G4" t="s">
        <v>7</v>
      </c>
      <c r="H4" t="s">
        <v>8</v>
      </c>
      <c r="J4" s="1">
        <v>325000000</v>
      </c>
    </row>
    <row r="5" spans="1:10" x14ac:dyDescent="0.2">
      <c r="A5">
        <v>0.04</v>
      </c>
      <c r="B5">
        <f t="shared" si="0"/>
        <v>0.85451320177642398</v>
      </c>
      <c r="C5">
        <f t="shared" si="1"/>
        <v>2.9040298905988347</v>
      </c>
      <c r="H5" s="1">
        <v>170000000</v>
      </c>
    </row>
    <row r="6" spans="1:10" x14ac:dyDescent="0.2">
      <c r="A6">
        <v>0.05</v>
      </c>
      <c r="B6">
        <f t="shared" si="0"/>
        <v>1.3351768777756621</v>
      </c>
      <c r="C6">
        <f t="shared" si="1"/>
        <v>3.6300373632485425</v>
      </c>
    </row>
    <row r="7" spans="1:10" x14ac:dyDescent="0.2">
      <c r="A7">
        <v>0.06</v>
      </c>
      <c r="B7">
        <f t="shared" si="0"/>
        <v>1.922654703996953</v>
      </c>
      <c r="C7">
        <f t="shared" si="1"/>
        <v>4.3560448358982509</v>
      </c>
    </row>
    <row r="8" spans="1:10" x14ac:dyDescent="0.2">
      <c r="A8">
        <v>7.0000000000000007E-2</v>
      </c>
      <c r="B8">
        <f t="shared" si="0"/>
        <v>2.6169466804402979</v>
      </c>
      <c r="C8">
        <f t="shared" si="1"/>
        <v>5.0820523085479596</v>
      </c>
    </row>
    <row r="9" spans="1:10" x14ac:dyDescent="0.2">
      <c r="A9">
        <v>0.08</v>
      </c>
      <c r="B9">
        <f t="shared" si="0"/>
        <v>3.4180528071056959</v>
      </c>
      <c r="C9">
        <f t="shared" si="1"/>
        <v>5.8080597811976693</v>
      </c>
    </row>
    <row r="10" spans="1:10" x14ac:dyDescent="0.2">
      <c r="A10">
        <v>0.09</v>
      </c>
      <c r="B10">
        <f t="shared" si="0"/>
        <v>4.3259730839931443</v>
      </c>
      <c r="C10">
        <f t="shared" si="1"/>
        <v>6.5340672538473754</v>
      </c>
    </row>
    <row r="11" spans="1:10" x14ac:dyDescent="0.2">
      <c r="A11">
        <v>0.1</v>
      </c>
      <c r="B11">
        <f t="shared" si="0"/>
        <v>5.3407075111026483</v>
      </c>
      <c r="C11">
        <f t="shared" si="1"/>
        <v>7.2600747264970851</v>
      </c>
    </row>
    <row r="12" spans="1:10" x14ac:dyDescent="0.2">
      <c r="A12">
        <v>0.11</v>
      </c>
      <c r="B12">
        <f t="shared" si="0"/>
        <v>6.4622560884342048</v>
      </c>
      <c r="C12">
        <f t="shared" si="1"/>
        <v>7.986082199146793</v>
      </c>
    </row>
    <row r="13" spans="1:10" x14ac:dyDescent="0.2">
      <c r="A13">
        <v>0.12</v>
      </c>
      <c r="B13">
        <f t="shared" si="0"/>
        <v>7.6906188159878122</v>
      </c>
      <c r="C13">
        <f t="shared" si="1"/>
        <v>8.7120896717965017</v>
      </c>
    </row>
    <row r="14" spans="1:10" x14ac:dyDescent="0.2">
      <c r="A14">
        <v>0.13</v>
      </c>
      <c r="B14">
        <f t="shared" si="0"/>
        <v>9.0257956937634773</v>
      </c>
      <c r="C14">
        <f t="shared" si="1"/>
        <v>9.4380971444462105</v>
      </c>
    </row>
    <row r="15" spans="1:10" x14ac:dyDescent="0.2">
      <c r="A15">
        <v>0.14000000000000001</v>
      </c>
      <c r="B15">
        <f t="shared" si="0"/>
        <v>10.467786721761192</v>
      </c>
      <c r="C15">
        <f t="shared" si="1"/>
        <v>10.164104617095919</v>
      </c>
    </row>
    <row r="16" spans="1:10" x14ac:dyDescent="0.2">
      <c r="A16">
        <v>0.15</v>
      </c>
      <c r="B16">
        <f t="shared" si="0"/>
        <v>12.016591899980957</v>
      </c>
      <c r="C16">
        <f t="shared" si="1"/>
        <v>10.890112089745626</v>
      </c>
    </row>
    <row r="17" spans="1:3" x14ac:dyDescent="0.2">
      <c r="A17">
        <v>0.16</v>
      </c>
      <c r="B17">
        <f t="shared" si="0"/>
        <v>13.672211228422784</v>
      </c>
      <c r="C17">
        <f t="shared" si="1"/>
        <v>11.616119562395339</v>
      </c>
    </row>
    <row r="18" spans="1:3" x14ac:dyDescent="0.2">
      <c r="A18">
        <v>0.17</v>
      </c>
      <c r="B18">
        <f t="shared" si="0"/>
        <v>15.434644707086658</v>
      </c>
      <c r="C18">
        <f t="shared" si="1"/>
        <v>12.342127035045046</v>
      </c>
    </row>
    <row r="19" spans="1:3" x14ac:dyDescent="0.2">
      <c r="A19">
        <v>0.18</v>
      </c>
      <c r="B19">
        <f t="shared" si="0"/>
        <v>17.303892335972577</v>
      </c>
      <c r="C19">
        <f t="shared" si="1"/>
        <v>13.068134507694751</v>
      </c>
    </row>
    <row r="20" spans="1:3" x14ac:dyDescent="0.2">
      <c r="A20">
        <v>0.19</v>
      </c>
      <c r="B20">
        <f t="shared" si="0"/>
        <v>19.27995411508056</v>
      </c>
      <c r="C20">
        <f t="shared" si="1"/>
        <v>13.794141980344461</v>
      </c>
    </row>
    <row r="21" spans="1:3" x14ac:dyDescent="0.2">
      <c r="A21">
        <v>0.2</v>
      </c>
      <c r="B21">
        <f t="shared" si="0"/>
        <v>21.362830044410593</v>
      </c>
      <c r="C21">
        <f t="shared" si="1"/>
        <v>14.52014945299417</v>
      </c>
    </row>
    <row r="22" spans="1:3" x14ac:dyDescent="0.2">
      <c r="A22">
        <v>0.21</v>
      </c>
      <c r="B22">
        <f t="shared" si="0"/>
        <v>23.552520123962676</v>
      </c>
      <c r="C22">
        <f t="shared" si="1"/>
        <v>15.246156925643877</v>
      </c>
    </row>
    <row r="23" spans="1:3" x14ac:dyDescent="0.2">
      <c r="A23">
        <v>0.22</v>
      </c>
      <c r="B23">
        <f t="shared" si="0"/>
        <v>25.849024353736819</v>
      </c>
      <c r="C23">
        <f t="shared" si="1"/>
        <v>15.972164398293586</v>
      </c>
    </row>
    <row r="24" spans="1:3" x14ac:dyDescent="0.2">
      <c r="A24">
        <v>0.23</v>
      </c>
      <c r="B24">
        <f t="shared" si="0"/>
        <v>28.252342733733009</v>
      </c>
      <c r="C24">
        <f t="shared" si="1"/>
        <v>16.698171870943295</v>
      </c>
    </row>
    <row r="25" spans="1:3" x14ac:dyDescent="0.2">
      <c r="A25">
        <v>0.24</v>
      </c>
      <c r="B25">
        <f t="shared" si="0"/>
        <v>30.762475263951249</v>
      </c>
      <c r="C25">
        <f t="shared" si="1"/>
        <v>17.424179343593003</v>
      </c>
    </row>
    <row r="26" spans="1:3" x14ac:dyDescent="0.2">
      <c r="A26">
        <v>0.25</v>
      </c>
      <c r="B26">
        <f t="shared" si="0"/>
        <v>33.379421944391552</v>
      </c>
      <c r="C26">
        <f t="shared" si="1"/>
        <v>18.150186816242712</v>
      </c>
    </row>
    <row r="27" spans="1:3" x14ac:dyDescent="0.2">
      <c r="A27">
        <v>0.26</v>
      </c>
      <c r="B27">
        <f t="shared" si="0"/>
        <v>36.103182775053909</v>
      </c>
      <c r="C27">
        <f t="shared" si="1"/>
        <v>18.876194288892421</v>
      </c>
    </row>
    <row r="28" spans="1:3" x14ac:dyDescent="0.2">
      <c r="A28">
        <v>0.27</v>
      </c>
      <c r="B28">
        <f t="shared" si="0"/>
        <v>38.933757755938302</v>
      </c>
      <c r="C28">
        <f t="shared" si="1"/>
        <v>19.602201761542126</v>
      </c>
    </row>
    <row r="29" spans="1:3" x14ac:dyDescent="0.2">
      <c r="A29">
        <v>0.28000000000000003</v>
      </c>
      <c r="B29">
        <f t="shared" si="0"/>
        <v>41.871146887044766</v>
      </c>
      <c r="C29">
        <f t="shared" si="1"/>
        <v>20.328209234191839</v>
      </c>
    </row>
    <row r="30" spans="1:3" x14ac:dyDescent="0.2">
      <c r="A30">
        <v>0.28999999999999998</v>
      </c>
      <c r="B30">
        <f t="shared" si="0"/>
        <v>44.915350168373273</v>
      </c>
      <c r="C30">
        <f t="shared" si="1"/>
        <v>21.054216706841544</v>
      </c>
    </row>
    <row r="31" spans="1:3" x14ac:dyDescent="0.2">
      <c r="A31">
        <v>0.3</v>
      </c>
      <c r="B31">
        <f t="shared" si="0"/>
        <v>48.066367599923829</v>
      </c>
      <c r="C31">
        <f t="shared" si="1"/>
        <v>21.780224179491253</v>
      </c>
    </row>
    <row r="32" spans="1:3" x14ac:dyDescent="0.2">
      <c r="A32">
        <v>0.31</v>
      </c>
      <c r="B32">
        <f t="shared" si="0"/>
        <v>51.324199181696443</v>
      </c>
      <c r="C32">
        <f t="shared" ref="C32:C95" si="2">SQRT(B32/$H$1)*1000</f>
        <v>22.506231652140961</v>
      </c>
    </row>
    <row r="33" spans="1:3" x14ac:dyDescent="0.2">
      <c r="A33">
        <v>0.32</v>
      </c>
      <c r="B33">
        <f t="shared" si="0"/>
        <v>54.688844913691135</v>
      </c>
      <c r="C33">
        <f t="shared" si="2"/>
        <v>23.232239124790677</v>
      </c>
    </row>
    <row r="34" spans="1:3" x14ac:dyDescent="0.2">
      <c r="A34">
        <v>0.33</v>
      </c>
      <c r="B34">
        <f t="shared" si="0"/>
        <v>58.160304795907841</v>
      </c>
      <c r="C34">
        <f t="shared" si="2"/>
        <v>23.958246597440382</v>
      </c>
    </row>
    <row r="35" spans="1:3" x14ac:dyDescent="0.2">
      <c r="A35">
        <v>0.34</v>
      </c>
      <c r="B35">
        <f t="shared" si="0"/>
        <v>61.738578828346633</v>
      </c>
      <c r="C35">
        <f t="shared" si="2"/>
        <v>24.684254070090091</v>
      </c>
    </row>
    <row r="36" spans="1:3" x14ac:dyDescent="0.2">
      <c r="A36">
        <v>0.35</v>
      </c>
      <c r="B36">
        <f t="shared" si="0"/>
        <v>65.423667011007439</v>
      </c>
      <c r="C36">
        <f t="shared" si="2"/>
        <v>25.410261542739796</v>
      </c>
    </row>
    <row r="37" spans="1:3" x14ac:dyDescent="0.2">
      <c r="A37">
        <v>0.36</v>
      </c>
      <c r="B37">
        <f t="shared" si="0"/>
        <v>69.215569343890309</v>
      </c>
      <c r="C37">
        <f t="shared" si="2"/>
        <v>26.136269015389502</v>
      </c>
    </row>
    <row r="38" spans="1:3" x14ac:dyDescent="0.2">
      <c r="A38">
        <v>0.37</v>
      </c>
      <c r="B38">
        <f t="shared" si="0"/>
        <v>73.114285826995257</v>
      </c>
      <c r="C38">
        <f t="shared" si="2"/>
        <v>26.862276488039214</v>
      </c>
    </row>
    <row r="39" spans="1:3" x14ac:dyDescent="0.2">
      <c r="A39">
        <v>0.38</v>
      </c>
      <c r="B39">
        <f t="shared" si="0"/>
        <v>77.119816460322241</v>
      </c>
      <c r="C39">
        <f t="shared" si="2"/>
        <v>27.588283960688923</v>
      </c>
    </row>
    <row r="40" spans="1:3" x14ac:dyDescent="0.2">
      <c r="A40">
        <v>0.39</v>
      </c>
      <c r="B40">
        <f t="shared" si="0"/>
        <v>81.232161243871275</v>
      </c>
      <c r="C40">
        <f t="shared" si="2"/>
        <v>28.314291433338632</v>
      </c>
    </row>
    <row r="41" spans="1:3" x14ac:dyDescent="0.2">
      <c r="A41">
        <v>0.4</v>
      </c>
      <c r="B41">
        <f t="shared" si="0"/>
        <v>85.451320177642373</v>
      </c>
      <c r="C41">
        <f t="shared" si="2"/>
        <v>29.04029890598834</v>
      </c>
    </row>
    <row r="42" spans="1:3" x14ac:dyDescent="0.2">
      <c r="A42">
        <v>0.41</v>
      </c>
      <c r="B42">
        <f t="shared" si="0"/>
        <v>89.777293261635506</v>
      </c>
      <c r="C42">
        <f t="shared" si="2"/>
        <v>29.766306378638049</v>
      </c>
    </row>
    <row r="43" spans="1:3" x14ac:dyDescent="0.2">
      <c r="A43">
        <v>0.42</v>
      </c>
      <c r="B43">
        <f t="shared" si="0"/>
        <v>94.210080495850704</v>
      </c>
      <c r="C43">
        <f t="shared" si="2"/>
        <v>30.492313851287754</v>
      </c>
    </row>
    <row r="44" spans="1:3" x14ac:dyDescent="0.2">
      <c r="A44">
        <v>0.43</v>
      </c>
      <c r="B44">
        <f t="shared" si="0"/>
        <v>98.749681880287966</v>
      </c>
      <c r="C44">
        <f t="shared" si="2"/>
        <v>31.218321323937463</v>
      </c>
    </row>
    <row r="45" spans="1:3" x14ac:dyDescent="0.2">
      <c r="A45">
        <v>0.44</v>
      </c>
      <c r="B45">
        <f t="shared" si="0"/>
        <v>103.39609741494728</v>
      </c>
      <c r="C45">
        <f t="shared" si="2"/>
        <v>31.944328796587172</v>
      </c>
    </row>
    <row r="46" spans="1:3" x14ac:dyDescent="0.2">
      <c r="A46">
        <v>0.45</v>
      </c>
      <c r="B46">
        <f t="shared" si="0"/>
        <v>108.14932709982862</v>
      </c>
      <c r="C46">
        <f t="shared" si="2"/>
        <v>32.670336269236884</v>
      </c>
    </row>
    <row r="47" spans="1:3" x14ac:dyDescent="0.2">
      <c r="A47">
        <v>0.46</v>
      </c>
      <c r="B47">
        <f t="shared" si="0"/>
        <v>113.00937093493204</v>
      </c>
      <c r="C47">
        <f t="shared" si="2"/>
        <v>33.396343741886589</v>
      </c>
    </row>
    <row r="48" spans="1:3" x14ac:dyDescent="0.2">
      <c r="A48">
        <v>0.47</v>
      </c>
      <c r="B48">
        <f t="shared" si="0"/>
        <v>117.9762289202575</v>
      </c>
      <c r="C48">
        <f t="shared" si="2"/>
        <v>34.122351214536302</v>
      </c>
    </row>
    <row r="49" spans="1:3" x14ac:dyDescent="0.2">
      <c r="A49">
        <v>0.48</v>
      </c>
      <c r="B49">
        <f t="shared" si="0"/>
        <v>123.04990105580499</v>
      </c>
      <c r="C49">
        <f t="shared" si="2"/>
        <v>34.848358687186007</v>
      </c>
    </row>
    <row r="50" spans="1:3" x14ac:dyDescent="0.2">
      <c r="A50">
        <v>0.49</v>
      </c>
      <c r="B50">
        <f t="shared" si="0"/>
        <v>128.23038734157458</v>
      </c>
      <c r="C50">
        <f t="shared" si="2"/>
        <v>35.574366159835719</v>
      </c>
    </row>
    <row r="51" spans="1:3" x14ac:dyDescent="0.2">
      <c r="A51">
        <v>0.5</v>
      </c>
      <c r="B51">
        <f t="shared" si="0"/>
        <v>133.51768777756621</v>
      </c>
      <c r="C51">
        <f t="shared" si="2"/>
        <v>36.300373632485424</v>
      </c>
    </row>
    <row r="52" spans="1:3" x14ac:dyDescent="0.2">
      <c r="A52">
        <v>0.51</v>
      </c>
      <c r="B52">
        <f t="shared" si="0"/>
        <v>138.91180236377991</v>
      </c>
      <c r="C52">
        <f t="shared" si="2"/>
        <v>37.026381105135137</v>
      </c>
    </row>
    <row r="53" spans="1:3" x14ac:dyDescent="0.2">
      <c r="A53">
        <v>0.52</v>
      </c>
      <c r="B53">
        <f t="shared" si="0"/>
        <v>144.41273110021564</v>
      </c>
      <c r="C53">
        <f t="shared" si="2"/>
        <v>37.752388577784842</v>
      </c>
    </row>
    <row r="54" spans="1:3" x14ac:dyDescent="0.2">
      <c r="A54">
        <v>0.53</v>
      </c>
      <c r="B54">
        <f t="shared" si="0"/>
        <v>150.02047398687338</v>
      </c>
      <c r="C54">
        <f t="shared" si="2"/>
        <v>38.478396050434547</v>
      </c>
    </row>
    <row r="55" spans="1:3" x14ac:dyDescent="0.2">
      <c r="A55">
        <v>0.54</v>
      </c>
      <c r="B55">
        <f t="shared" si="0"/>
        <v>155.73503102375321</v>
      </c>
      <c r="C55">
        <f t="shared" si="2"/>
        <v>39.204403523084252</v>
      </c>
    </row>
    <row r="56" spans="1:3" x14ac:dyDescent="0.2">
      <c r="A56">
        <v>0.55000000000000004</v>
      </c>
      <c r="B56">
        <f t="shared" si="0"/>
        <v>161.55640221085514</v>
      </c>
      <c r="C56">
        <f t="shared" si="2"/>
        <v>39.930410995733965</v>
      </c>
    </row>
    <row r="57" spans="1:3" x14ac:dyDescent="0.2">
      <c r="A57">
        <v>0.56000000000000005</v>
      </c>
      <c r="B57">
        <f t="shared" si="0"/>
        <v>167.48458754817906</v>
      </c>
      <c r="C57">
        <f t="shared" si="2"/>
        <v>40.656418468383677</v>
      </c>
    </row>
    <row r="58" spans="1:3" x14ac:dyDescent="0.2">
      <c r="A58">
        <v>0.56999999999999995</v>
      </c>
      <c r="B58">
        <f t="shared" si="0"/>
        <v>173.51958703572501</v>
      </c>
      <c r="C58">
        <f t="shared" si="2"/>
        <v>41.382425941033375</v>
      </c>
    </row>
    <row r="59" spans="1:3" x14ac:dyDescent="0.2">
      <c r="A59">
        <v>0.57999999999999996</v>
      </c>
      <c r="B59">
        <f t="shared" si="0"/>
        <v>179.66140067349309</v>
      </c>
      <c r="C59">
        <f t="shared" si="2"/>
        <v>42.108433413683088</v>
      </c>
    </row>
    <row r="60" spans="1:3" x14ac:dyDescent="0.2">
      <c r="A60">
        <v>0.59</v>
      </c>
      <c r="B60">
        <f t="shared" si="0"/>
        <v>185.91002846148314</v>
      </c>
      <c r="C60">
        <f t="shared" si="2"/>
        <v>42.834440886332793</v>
      </c>
    </row>
    <row r="61" spans="1:3" x14ac:dyDescent="0.2">
      <c r="A61">
        <v>0.6</v>
      </c>
      <c r="B61">
        <f t="shared" si="0"/>
        <v>192.26547039969532</v>
      </c>
      <c r="C61">
        <f t="shared" si="2"/>
        <v>43.560448358982505</v>
      </c>
    </row>
    <row r="62" spans="1:3" x14ac:dyDescent="0.2">
      <c r="A62">
        <v>0.61</v>
      </c>
      <c r="B62">
        <f t="shared" si="0"/>
        <v>198.72772648812952</v>
      </c>
      <c r="C62">
        <f t="shared" si="2"/>
        <v>44.28645583163221</v>
      </c>
    </row>
    <row r="63" spans="1:3" x14ac:dyDescent="0.2">
      <c r="A63">
        <v>0.62</v>
      </c>
      <c r="B63">
        <f t="shared" si="0"/>
        <v>205.29679672678577</v>
      </c>
      <c r="C63">
        <f t="shared" si="2"/>
        <v>45.012463304281923</v>
      </c>
    </row>
    <row r="64" spans="1:3" x14ac:dyDescent="0.2">
      <c r="A64">
        <v>0.63</v>
      </c>
      <c r="B64">
        <f t="shared" si="0"/>
        <v>211.97268111566413</v>
      </c>
      <c r="C64">
        <f t="shared" si="2"/>
        <v>45.738470776931642</v>
      </c>
    </row>
    <row r="65" spans="1:3" x14ac:dyDescent="0.2">
      <c r="A65">
        <v>0.64</v>
      </c>
      <c r="B65">
        <f t="shared" si="0"/>
        <v>218.75537965476454</v>
      </c>
      <c r="C65">
        <f t="shared" si="2"/>
        <v>46.464478249581354</v>
      </c>
    </row>
    <row r="66" spans="1:3" x14ac:dyDescent="0.2">
      <c r="A66">
        <v>0.65</v>
      </c>
      <c r="B66">
        <f t="shared" ref="B66:B129" si="3">$H$2*(PI()*(A66/1000)*(A66/1000))</f>
        <v>225.64489234408683</v>
      </c>
      <c r="C66">
        <f t="shared" si="2"/>
        <v>47.190485722231045</v>
      </c>
    </row>
    <row r="67" spans="1:3" x14ac:dyDescent="0.2">
      <c r="A67">
        <v>0.66</v>
      </c>
      <c r="B67">
        <f t="shared" si="3"/>
        <v>232.64121918363136</v>
      </c>
      <c r="C67">
        <f t="shared" si="2"/>
        <v>47.916493194880765</v>
      </c>
    </row>
    <row r="68" spans="1:3" x14ac:dyDescent="0.2">
      <c r="A68">
        <v>0.67</v>
      </c>
      <c r="B68">
        <f t="shared" si="3"/>
        <v>239.74436017339789</v>
      </c>
      <c r="C68">
        <f t="shared" si="2"/>
        <v>48.64250066753047</v>
      </c>
    </row>
    <row r="69" spans="1:3" x14ac:dyDescent="0.2">
      <c r="A69">
        <v>0.68</v>
      </c>
      <c r="B69">
        <f t="shared" si="3"/>
        <v>246.95431531338653</v>
      </c>
      <c r="C69">
        <f t="shared" si="2"/>
        <v>49.368508140180182</v>
      </c>
    </row>
    <row r="70" spans="1:3" x14ac:dyDescent="0.2">
      <c r="A70">
        <v>0.69</v>
      </c>
      <c r="B70">
        <f t="shared" si="3"/>
        <v>254.27108460359705</v>
      </c>
      <c r="C70">
        <f t="shared" si="2"/>
        <v>50.094515612829881</v>
      </c>
    </row>
    <row r="71" spans="1:3" x14ac:dyDescent="0.2">
      <c r="A71">
        <v>0.7</v>
      </c>
      <c r="B71">
        <f t="shared" si="3"/>
        <v>261.69466804402975</v>
      </c>
      <c r="C71">
        <f t="shared" si="2"/>
        <v>50.820523085479593</v>
      </c>
    </row>
    <row r="72" spans="1:3" x14ac:dyDescent="0.2">
      <c r="A72">
        <v>0.71</v>
      </c>
      <c r="B72">
        <f t="shared" si="3"/>
        <v>269.22506563468443</v>
      </c>
      <c r="C72">
        <f t="shared" si="2"/>
        <v>51.546530558129291</v>
      </c>
    </row>
    <row r="73" spans="1:3" x14ac:dyDescent="0.2">
      <c r="A73">
        <v>0.72</v>
      </c>
      <c r="B73">
        <f t="shared" si="3"/>
        <v>276.86227737556123</v>
      </c>
      <c r="C73">
        <f t="shared" si="2"/>
        <v>52.272538030779003</v>
      </c>
    </row>
    <row r="74" spans="1:3" x14ac:dyDescent="0.2">
      <c r="A74">
        <v>0.73</v>
      </c>
      <c r="B74">
        <f t="shared" si="3"/>
        <v>284.60630326666006</v>
      </c>
      <c r="C74">
        <f t="shared" si="2"/>
        <v>52.998545503428709</v>
      </c>
    </row>
    <row r="75" spans="1:3" x14ac:dyDescent="0.2">
      <c r="A75">
        <v>0.74</v>
      </c>
      <c r="B75">
        <f t="shared" si="3"/>
        <v>292.45714330798103</v>
      </c>
      <c r="C75">
        <f t="shared" si="2"/>
        <v>53.724552976078428</v>
      </c>
    </row>
    <row r="76" spans="1:3" x14ac:dyDescent="0.2">
      <c r="A76">
        <v>0.75</v>
      </c>
      <c r="B76">
        <f t="shared" si="3"/>
        <v>300.41479749952396</v>
      </c>
      <c r="C76">
        <f t="shared" si="2"/>
        <v>54.450560448728133</v>
      </c>
    </row>
    <row r="77" spans="1:3" x14ac:dyDescent="0.2">
      <c r="A77">
        <v>0.76</v>
      </c>
      <c r="B77">
        <f t="shared" si="3"/>
        <v>308.47926584128896</v>
      </c>
      <c r="C77">
        <f t="shared" si="2"/>
        <v>55.176567921377845</v>
      </c>
    </row>
    <row r="78" spans="1:3" x14ac:dyDescent="0.2">
      <c r="A78">
        <v>0.77</v>
      </c>
      <c r="B78">
        <f t="shared" si="3"/>
        <v>316.65054833327605</v>
      </c>
      <c r="C78">
        <f t="shared" si="2"/>
        <v>55.902575394027558</v>
      </c>
    </row>
    <row r="79" spans="1:3" x14ac:dyDescent="0.2">
      <c r="A79">
        <v>0.78</v>
      </c>
      <c r="B79">
        <f t="shared" si="3"/>
        <v>324.9286449754851</v>
      </c>
      <c r="C79">
        <f t="shared" si="2"/>
        <v>56.628582866677263</v>
      </c>
    </row>
    <row r="80" spans="1:3" x14ac:dyDescent="0.2">
      <c r="A80">
        <v>0.79</v>
      </c>
      <c r="B80">
        <f t="shared" si="3"/>
        <v>333.31355576791628</v>
      </c>
      <c r="C80">
        <f t="shared" si="2"/>
        <v>57.354590339326968</v>
      </c>
    </row>
    <row r="81" spans="1:3" x14ac:dyDescent="0.2">
      <c r="A81">
        <v>0.8</v>
      </c>
      <c r="B81">
        <f t="shared" si="3"/>
        <v>341.80528071056949</v>
      </c>
      <c r="C81">
        <f t="shared" si="2"/>
        <v>58.080597811976681</v>
      </c>
    </row>
    <row r="82" spans="1:3" x14ac:dyDescent="0.2">
      <c r="A82">
        <v>0.81</v>
      </c>
      <c r="B82">
        <f t="shared" si="3"/>
        <v>350.40381980344483</v>
      </c>
      <c r="C82">
        <f t="shared" si="2"/>
        <v>58.8066052846264</v>
      </c>
    </row>
    <row r="83" spans="1:3" x14ac:dyDescent="0.2">
      <c r="A83">
        <v>0.82</v>
      </c>
      <c r="B83">
        <f t="shared" si="3"/>
        <v>359.10917304654203</v>
      </c>
      <c r="C83">
        <f t="shared" si="2"/>
        <v>59.532612757276098</v>
      </c>
    </row>
    <row r="84" spans="1:3" x14ac:dyDescent="0.2">
      <c r="A84">
        <v>0.83</v>
      </c>
      <c r="B84">
        <f t="shared" si="3"/>
        <v>367.92134043986147</v>
      </c>
      <c r="C84">
        <f t="shared" si="2"/>
        <v>60.258620229925803</v>
      </c>
    </row>
    <row r="85" spans="1:3" x14ac:dyDescent="0.2">
      <c r="A85">
        <v>0.84</v>
      </c>
      <c r="B85">
        <f t="shared" si="3"/>
        <v>376.84032198340282</v>
      </c>
      <c r="C85">
        <f t="shared" si="2"/>
        <v>60.984627702575509</v>
      </c>
    </row>
    <row r="86" spans="1:3" x14ac:dyDescent="0.2">
      <c r="A86">
        <v>0.85</v>
      </c>
      <c r="B86">
        <f t="shared" si="3"/>
        <v>385.8661176771663</v>
      </c>
      <c r="C86">
        <f t="shared" si="2"/>
        <v>61.710635175225214</v>
      </c>
    </row>
    <row r="87" spans="1:3" x14ac:dyDescent="0.2">
      <c r="A87">
        <v>0.86000000000000099</v>
      </c>
      <c r="B87">
        <f t="shared" si="3"/>
        <v>394.99872752115272</v>
      </c>
      <c r="C87">
        <f t="shared" si="2"/>
        <v>62.436642647874997</v>
      </c>
    </row>
    <row r="88" spans="1:3" x14ac:dyDescent="0.2">
      <c r="A88">
        <v>0.87000000000000099</v>
      </c>
      <c r="B88">
        <f t="shared" si="3"/>
        <v>404.23815151536041</v>
      </c>
      <c r="C88">
        <f t="shared" si="2"/>
        <v>63.162650120524717</v>
      </c>
    </row>
    <row r="89" spans="1:3" x14ac:dyDescent="0.2">
      <c r="A89">
        <v>0.880000000000001</v>
      </c>
      <c r="B89">
        <f t="shared" si="3"/>
        <v>413.58438965979002</v>
      </c>
      <c r="C89">
        <f t="shared" si="2"/>
        <v>63.888657593174415</v>
      </c>
    </row>
    <row r="90" spans="1:3" x14ac:dyDescent="0.2">
      <c r="A90">
        <v>0.89000000000000101</v>
      </c>
      <c r="B90">
        <f t="shared" si="3"/>
        <v>423.03744195444176</v>
      </c>
      <c r="C90">
        <f t="shared" si="2"/>
        <v>64.614665065824127</v>
      </c>
    </row>
    <row r="91" spans="1:3" x14ac:dyDescent="0.2">
      <c r="A91">
        <v>0.90000000000000102</v>
      </c>
      <c r="B91">
        <f t="shared" si="3"/>
        <v>432.59730839931558</v>
      </c>
      <c r="C91">
        <f t="shared" si="2"/>
        <v>65.340672538473839</v>
      </c>
    </row>
    <row r="92" spans="1:3" x14ac:dyDescent="0.2">
      <c r="A92">
        <v>0.91000000000000103</v>
      </c>
      <c r="B92">
        <f t="shared" si="3"/>
        <v>442.26398899441131</v>
      </c>
      <c r="C92">
        <f t="shared" si="2"/>
        <v>66.066680011123552</v>
      </c>
    </row>
    <row r="93" spans="1:3" x14ac:dyDescent="0.2">
      <c r="A93">
        <v>0.92000000000000104</v>
      </c>
      <c r="B93">
        <f t="shared" si="3"/>
        <v>452.03748373972917</v>
      </c>
      <c r="C93">
        <f t="shared" si="2"/>
        <v>66.79268748377325</v>
      </c>
    </row>
    <row r="94" spans="1:3" x14ac:dyDescent="0.2">
      <c r="A94">
        <v>0.93000000000000105</v>
      </c>
      <c r="B94">
        <f t="shared" si="3"/>
        <v>461.91779263526905</v>
      </c>
      <c r="C94">
        <f t="shared" si="2"/>
        <v>67.518694956422962</v>
      </c>
    </row>
    <row r="95" spans="1:3" x14ac:dyDescent="0.2">
      <c r="A95">
        <v>0.94000000000000095</v>
      </c>
      <c r="B95">
        <f t="shared" si="3"/>
        <v>471.9049156810309</v>
      </c>
      <c r="C95">
        <f t="shared" si="2"/>
        <v>68.24470242907266</v>
      </c>
    </row>
    <row r="96" spans="1:3" x14ac:dyDescent="0.2">
      <c r="A96">
        <v>0.95000000000000095</v>
      </c>
      <c r="B96">
        <f t="shared" si="3"/>
        <v>481.998852877015</v>
      </c>
      <c r="C96">
        <f t="shared" ref="C96:C159" si="4">SQRT(B96/$H$1)*1000</f>
        <v>68.970709901722373</v>
      </c>
    </row>
    <row r="97" spans="1:3" x14ac:dyDescent="0.2">
      <c r="A97">
        <v>0.96000000000000096</v>
      </c>
      <c r="B97">
        <f t="shared" si="3"/>
        <v>492.19960422322112</v>
      </c>
      <c r="C97">
        <f t="shared" si="4"/>
        <v>69.696717374372099</v>
      </c>
    </row>
    <row r="98" spans="1:3" x14ac:dyDescent="0.2">
      <c r="A98">
        <v>0.97000000000000097</v>
      </c>
      <c r="B98">
        <f t="shared" si="3"/>
        <v>502.5071697196492</v>
      </c>
      <c r="C98">
        <f t="shared" si="4"/>
        <v>70.422724847021797</v>
      </c>
    </row>
    <row r="99" spans="1:3" x14ac:dyDescent="0.2">
      <c r="A99">
        <v>0.98000000000000098</v>
      </c>
      <c r="B99">
        <f t="shared" si="3"/>
        <v>512.92154936629947</v>
      </c>
      <c r="C99">
        <f t="shared" si="4"/>
        <v>71.14873231967151</v>
      </c>
    </row>
    <row r="100" spans="1:3" x14ac:dyDescent="0.2">
      <c r="A100">
        <v>0.99000000000000099</v>
      </c>
      <c r="B100">
        <f t="shared" si="3"/>
        <v>523.44274316317171</v>
      </c>
      <c r="C100">
        <f t="shared" si="4"/>
        <v>71.874739792321222</v>
      </c>
    </row>
    <row r="101" spans="1:3" x14ac:dyDescent="0.2">
      <c r="A101">
        <v>1</v>
      </c>
      <c r="B101">
        <f t="shared" si="3"/>
        <v>534.07075111026484</v>
      </c>
      <c r="C101">
        <f t="shared" si="4"/>
        <v>72.600747264970849</v>
      </c>
    </row>
    <row r="102" spans="1:3" x14ac:dyDescent="0.2">
      <c r="A102">
        <v>1.01</v>
      </c>
      <c r="B102">
        <f t="shared" si="3"/>
        <v>544.80557320758123</v>
      </c>
      <c r="C102">
        <f t="shared" si="4"/>
        <v>73.326754737620561</v>
      </c>
    </row>
    <row r="103" spans="1:3" x14ac:dyDescent="0.2">
      <c r="A103">
        <v>1.02</v>
      </c>
      <c r="B103">
        <f t="shared" si="3"/>
        <v>555.64720945511965</v>
      </c>
      <c r="C103">
        <f t="shared" si="4"/>
        <v>74.052762210270274</v>
      </c>
    </row>
    <row r="104" spans="1:3" x14ac:dyDescent="0.2">
      <c r="A104">
        <v>1.03</v>
      </c>
      <c r="B104">
        <f t="shared" si="3"/>
        <v>566.59565985288009</v>
      </c>
      <c r="C104">
        <f t="shared" si="4"/>
        <v>74.778769682919986</v>
      </c>
    </row>
    <row r="105" spans="1:3" x14ac:dyDescent="0.2">
      <c r="A105">
        <v>1.04</v>
      </c>
      <c r="B105">
        <f t="shared" si="3"/>
        <v>577.65092440086255</v>
      </c>
      <c r="C105">
        <f t="shared" si="4"/>
        <v>75.504777155569684</v>
      </c>
    </row>
    <row r="106" spans="1:3" x14ac:dyDescent="0.2">
      <c r="A106">
        <v>1.05</v>
      </c>
      <c r="B106">
        <f t="shared" si="3"/>
        <v>588.81300309906715</v>
      </c>
      <c r="C106">
        <f t="shared" si="4"/>
        <v>76.230784628219396</v>
      </c>
    </row>
    <row r="107" spans="1:3" x14ac:dyDescent="0.2">
      <c r="A107">
        <v>1.06</v>
      </c>
      <c r="B107">
        <f t="shared" si="3"/>
        <v>600.08189594749354</v>
      </c>
      <c r="C107">
        <f t="shared" si="4"/>
        <v>76.956792100869094</v>
      </c>
    </row>
    <row r="108" spans="1:3" x14ac:dyDescent="0.2">
      <c r="A108">
        <v>1.07</v>
      </c>
      <c r="B108">
        <f t="shared" si="3"/>
        <v>611.45760294614217</v>
      </c>
      <c r="C108">
        <f t="shared" si="4"/>
        <v>77.682799573518807</v>
      </c>
    </row>
    <row r="109" spans="1:3" x14ac:dyDescent="0.2">
      <c r="A109">
        <v>1.08</v>
      </c>
      <c r="B109">
        <f t="shared" si="3"/>
        <v>622.94012409501283</v>
      </c>
      <c r="C109">
        <f t="shared" si="4"/>
        <v>78.408807046168505</v>
      </c>
    </row>
    <row r="110" spans="1:3" x14ac:dyDescent="0.2">
      <c r="A110">
        <v>1.0900000000000001</v>
      </c>
      <c r="B110">
        <f t="shared" si="3"/>
        <v>634.52945939410563</v>
      </c>
      <c r="C110">
        <f t="shared" si="4"/>
        <v>79.134814518818217</v>
      </c>
    </row>
    <row r="111" spans="1:3" x14ac:dyDescent="0.2">
      <c r="A111">
        <v>1.1000000000000001</v>
      </c>
      <c r="B111">
        <f t="shared" si="3"/>
        <v>646.22560884342056</v>
      </c>
      <c r="C111">
        <f t="shared" si="4"/>
        <v>79.86082199146793</v>
      </c>
    </row>
    <row r="112" spans="1:3" x14ac:dyDescent="0.2">
      <c r="A112">
        <v>1.1100000000000001</v>
      </c>
      <c r="B112">
        <f t="shared" si="3"/>
        <v>658.0285724429574</v>
      </c>
      <c r="C112">
        <f t="shared" si="4"/>
        <v>80.586829464117642</v>
      </c>
    </row>
    <row r="113" spans="1:3" x14ac:dyDescent="0.2">
      <c r="A113">
        <v>1.1200000000000001</v>
      </c>
      <c r="B113">
        <f t="shared" si="3"/>
        <v>669.93835019271626</v>
      </c>
      <c r="C113">
        <f t="shared" si="4"/>
        <v>81.312836936767354</v>
      </c>
    </row>
    <row r="114" spans="1:3" x14ac:dyDescent="0.2">
      <c r="A114">
        <v>1.1299999999999999</v>
      </c>
      <c r="B114">
        <f t="shared" si="3"/>
        <v>681.95494209269702</v>
      </c>
      <c r="C114">
        <f t="shared" si="4"/>
        <v>82.038844409417052</v>
      </c>
    </row>
    <row r="115" spans="1:3" x14ac:dyDescent="0.2">
      <c r="A115">
        <v>1.1399999999999999</v>
      </c>
      <c r="B115">
        <f t="shared" si="3"/>
        <v>694.07834814290004</v>
      </c>
      <c r="C115">
        <f t="shared" si="4"/>
        <v>82.76485188206675</v>
      </c>
    </row>
    <row r="116" spans="1:3" x14ac:dyDescent="0.2">
      <c r="A116">
        <v>1.1499999999999999</v>
      </c>
      <c r="B116">
        <f t="shared" si="3"/>
        <v>706.30856834332519</v>
      </c>
      <c r="C116">
        <f t="shared" si="4"/>
        <v>83.490859354716477</v>
      </c>
    </row>
    <row r="117" spans="1:3" x14ac:dyDescent="0.2">
      <c r="A117">
        <v>1.1599999999999999</v>
      </c>
      <c r="B117">
        <f t="shared" si="3"/>
        <v>718.64560269397236</v>
      </c>
      <c r="C117">
        <f t="shared" si="4"/>
        <v>84.216866827366175</v>
      </c>
    </row>
    <row r="118" spans="1:3" x14ac:dyDescent="0.2">
      <c r="A118">
        <v>1.17</v>
      </c>
      <c r="B118">
        <f t="shared" si="3"/>
        <v>731.08945119484156</v>
      </c>
      <c r="C118">
        <f t="shared" si="4"/>
        <v>84.942874300015887</v>
      </c>
    </row>
    <row r="119" spans="1:3" x14ac:dyDescent="0.2">
      <c r="A119">
        <v>1.18</v>
      </c>
      <c r="B119">
        <f t="shared" si="3"/>
        <v>743.64011384593255</v>
      </c>
      <c r="C119">
        <f t="shared" si="4"/>
        <v>85.668881772665586</v>
      </c>
    </row>
    <row r="120" spans="1:3" x14ac:dyDescent="0.2">
      <c r="A120">
        <v>1.19</v>
      </c>
      <c r="B120">
        <f t="shared" si="3"/>
        <v>756.2975906472459</v>
      </c>
      <c r="C120">
        <f t="shared" si="4"/>
        <v>86.394889245315298</v>
      </c>
    </row>
    <row r="121" spans="1:3" x14ac:dyDescent="0.2">
      <c r="A121">
        <v>1.2</v>
      </c>
      <c r="B121">
        <f t="shared" si="3"/>
        <v>769.06188159878127</v>
      </c>
      <c r="C121">
        <f t="shared" si="4"/>
        <v>87.12089671796501</v>
      </c>
    </row>
    <row r="122" spans="1:3" x14ac:dyDescent="0.2">
      <c r="A122">
        <v>1.21</v>
      </c>
      <c r="B122">
        <f t="shared" si="3"/>
        <v>781.93298670053866</v>
      </c>
      <c r="C122">
        <f t="shared" si="4"/>
        <v>87.846904190614723</v>
      </c>
    </row>
    <row r="123" spans="1:3" x14ac:dyDescent="0.2">
      <c r="A123">
        <v>1.22</v>
      </c>
      <c r="B123">
        <f t="shared" si="3"/>
        <v>794.91090595251808</v>
      </c>
      <c r="C123">
        <f t="shared" si="4"/>
        <v>88.572911663264421</v>
      </c>
    </row>
    <row r="124" spans="1:3" x14ac:dyDescent="0.2">
      <c r="A124">
        <v>1.23</v>
      </c>
      <c r="B124">
        <f t="shared" si="3"/>
        <v>807.99563935471963</v>
      </c>
      <c r="C124">
        <f t="shared" si="4"/>
        <v>89.298919135914133</v>
      </c>
    </row>
    <row r="125" spans="1:3" x14ac:dyDescent="0.2">
      <c r="A125">
        <v>1.24</v>
      </c>
      <c r="B125">
        <f t="shared" si="3"/>
        <v>821.18718690714309</v>
      </c>
      <c r="C125">
        <f t="shared" si="4"/>
        <v>90.024926608563845</v>
      </c>
    </row>
    <row r="126" spans="1:3" x14ac:dyDescent="0.2">
      <c r="A126">
        <v>1.25</v>
      </c>
      <c r="B126">
        <f t="shared" si="3"/>
        <v>834.48554860978891</v>
      </c>
      <c r="C126">
        <f t="shared" si="4"/>
        <v>90.750934081213558</v>
      </c>
    </row>
    <row r="127" spans="1:3" x14ac:dyDescent="0.2">
      <c r="A127">
        <v>1.26</v>
      </c>
      <c r="B127">
        <f t="shared" si="3"/>
        <v>847.89072446265652</v>
      </c>
      <c r="C127">
        <f t="shared" si="4"/>
        <v>91.476941553863284</v>
      </c>
    </row>
    <row r="128" spans="1:3" x14ac:dyDescent="0.2">
      <c r="A128">
        <v>1.27</v>
      </c>
      <c r="B128">
        <f t="shared" si="3"/>
        <v>861.40271446574616</v>
      </c>
      <c r="C128">
        <f t="shared" si="4"/>
        <v>92.202949026512982</v>
      </c>
    </row>
    <row r="129" spans="1:3" x14ac:dyDescent="0.2">
      <c r="A129">
        <v>1.28</v>
      </c>
      <c r="B129">
        <f t="shared" si="3"/>
        <v>875.02151861905816</v>
      </c>
      <c r="C129">
        <f t="shared" si="4"/>
        <v>92.928956499162709</v>
      </c>
    </row>
    <row r="130" spans="1:3" x14ac:dyDescent="0.2">
      <c r="A130">
        <v>1.29</v>
      </c>
      <c r="B130">
        <f t="shared" ref="B130:B193" si="5">$H$2*(PI()*(A130/1000)*(A130/1000))</f>
        <v>888.74713692259195</v>
      </c>
      <c r="C130">
        <f t="shared" si="4"/>
        <v>93.654963971812421</v>
      </c>
    </row>
    <row r="131" spans="1:3" x14ac:dyDescent="0.2">
      <c r="A131">
        <v>1.3</v>
      </c>
      <c r="B131">
        <f t="shared" si="5"/>
        <v>902.57956937634731</v>
      </c>
      <c r="C131">
        <f t="shared" si="4"/>
        <v>94.380971444462091</v>
      </c>
    </row>
    <row r="132" spans="1:3" x14ac:dyDescent="0.2">
      <c r="A132">
        <v>1.31</v>
      </c>
      <c r="B132">
        <f t="shared" si="5"/>
        <v>916.51881598032537</v>
      </c>
      <c r="C132">
        <f t="shared" si="4"/>
        <v>95.106978917111817</v>
      </c>
    </row>
    <row r="133" spans="1:3" x14ac:dyDescent="0.2">
      <c r="A133">
        <v>1.32</v>
      </c>
      <c r="B133">
        <f t="shared" si="5"/>
        <v>930.56487673452546</v>
      </c>
      <c r="C133">
        <f t="shared" si="4"/>
        <v>95.83298638976153</v>
      </c>
    </row>
    <row r="134" spans="1:3" x14ac:dyDescent="0.2">
      <c r="A134">
        <v>1.33</v>
      </c>
      <c r="B134">
        <f t="shared" si="5"/>
        <v>944.71775163894756</v>
      </c>
      <c r="C134">
        <f t="shared" si="4"/>
        <v>96.558993862411242</v>
      </c>
    </row>
    <row r="135" spans="1:3" x14ac:dyDescent="0.2">
      <c r="A135">
        <v>1.34</v>
      </c>
      <c r="B135">
        <f t="shared" si="5"/>
        <v>958.97744069359157</v>
      </c>
      <c r="C135">
        <f t="shared" si="4"/>
        <v>97.28500133506094</v>
      </c>
    </row>
    <row r="136" spans="1:3" x14ac:dyDescent="0.2">
      <c r="A136">
        <v>1.35</v>
      </c>
      <c r="B136">
        <f t="shared" si="5"/>
        <v>973.34394389845772</v>
      </c>
      <c r="C136">
        <f t="shared" si="4"/>
        <v>98.011008807710638</v>
      </c>
    </row>
    <row r="137" spans="1:3" x14ac:dyDescent="0.2">
      <c r="A137">
        <v>1.36</v>
      </c>
      <c r="B137">
        <f t="shared" si="5"/>
        <v>987.81726125354612</v>
      </c>
      <c r="C137">
        <f t="shared" si="4"/>
        <v>98.737016280360365</v>
      </c>
    </row>
    <row r="138" spans="1:3" x14ac:dyDescent="0.2">
      <c r="A138">
        <v>1.37</v>
      </c>
      <c r="B138">
        <f t="shared" si="5"/>
        <v>1002.3973927588562</v>
      </c>
      <c r="C138">
        <f t="shared" si="4"/>
        <v>99.463023753010063</v>
      </c>
    </row>
    <row r="139" spans="1:3" x14ac:dyDescent="0.2">
      <c r="A139">
        <v>1.38</v>
      </c>
      <c r="B139">
        <f t="shared" si="5"/>
        <v>1017.0843384143882</v>
      </c>
      <c r="C139">
        <f t="shared" si="4"/>
        <v>100.18903122565976</v>
      </c>
    </row>
    <row r="140" spans="1:3" x14ac:dyDescent="0.2">
      <c r="A140">
        <v>1.39</v>
      </c>
      <c r="B140">
        <f t="shared" si="5"/>
        <v>1031.8780982201426</v>
      </c>
      <c r="C140">
        <f t="shared" si="4"/>
        <v>100.91503869830947</v>
      </c>
    </row>
    <row r="141" spans="1:3" x14ac:dyDescent="0.2">
      <c r="A141">
        <v>1.4</v>
      </c>
      <c r="B141">
        <f t="shared" si="5"/>
        <v>1046.778672176119</v>
      </c>
      <c r="C141">
        <f t="shared" si="4"/>
        <v>101.64104617095919</v>
      </c>
    </row>
    <row r="142" spans="1:3" x14ac:dyDescent="0.2">
      <c r="A142">
        <v>1.41</v>
      </c>
      <c r="B142">
        <f t="shared" si="5"/>
        <v>1061.7860602823175</v>
      </c>
      <c r="C142">
        <f t="shared" si="4"/>
        <v>102.3670536436089</v>
      </c>
    </row>
    <row r="143" spans="1:3" x14ac:dyDescent="0.2">
      <c r="A143">
        <v>1.42</v>
      </c>
      <c r="B143">
        <f t="shared" si="5"/>
        <v>1076.9002625387377</v>
      </c>
      <c r="C143">
        <f t="shared" si="4"/>
        <v>103.09306111625858</v>
      </c>
    </row>
    <row r="144" spans="1:3" x14ac:dyDescent="0.2">
      <c r="A144">
        <v>1.43</v>
      </c>
      <c r="B144">
        <f t="shared" si="5"/>
        <v>1092.1212789453803</v>
      </c>
      <c r="C144">
        <f t="shared" si="4"/>
        <v>103.81906858890829</v>
      </c>
    </row>
    <row r="145" spans="1:3" x14ac:dyDescent="0.2">
      <c r="A145">
        <v>1.44</v>
      </c>
      <c r="B145">
        <f t="shared" si="5"/>
        <v>1107.4491095022449</v>
      </c>
      <c r="C145">
        <f t="shared" si="4"/>
        <v>104.54507606155801</v>
      </c>
    </row>
    <row r="146" spans="1:3" x14ac:dyDescent="0.2">
      <c r="A146">
        <v>1.45</v>
      </c>
      <c r="B146">
        <f t="shared" si="5"/>
        <v>1122.8837542093315</v>
      </c>
      <c r="C146">
        <f t="shared" si="4"/>
        <v>105.2710835342077</v>
      </c>
    </row>
    <row r="147" spans="1:3" x14ac:dyDescent="0.2">
      <c r="A147">
        <v>1.46</v>
      </c>
      <c r="B147">
        <f t="shared" si="5"/>
        <v>1138.4252130666403</v>
      </c>
      <c r="C147">
        <f t="shared" si="4"/>
        <v>105.99709100685742</v>
      </c>
    </row>
    <row r="148" spans="1:3" x14ac:dyDescent="0.2">
      <c r="A148">
        <v>1.47</v>
      </c>
      <c r="B148">
        <f t="shared" si="5"/>
        <v>1154.0734860741711</v>
      </c>
      <c r="C148">
        <f t="shared" si="4"/>
        <v>106.72309847950713</v>
      </c>
    </row>
    <row r="149" spans="1:3" x14ac:dyDescent="0.2">
      <c r="A149">
        <v>1.48</v>
      </c>
      <c r="B149">
        <f t="shared" si="5"/>
        <v>1169.8285732319241</v>
      </c>
      <c r="C149">
        <f t="shared" si="4"/>
        <v>107.44910595215686</v>
      </c>
    </row>
    <row r="150" spans="1:3" x14ac:dyDescent="0.2">
      <c r="A150">
        <v>1.49</v>
      </c>
      <c r="B150">
        <f t="shared" si="5"/>
        <v>1185.690474539899</v>
      </c>
      <c r="C150">
        <f t="shared" si="4"/>
        <v>108.17511342480657</v>
      </c>
    </row>
    <row r="151" spans="1:3" x14ac:dyDescent="0.2">
      <c r="A151">
        <v>1.5</v>
      </c>
      <c r="B151">
        <f t="shared" si="5"/>
        <v>1201.6591899980958</v>
      </c>
      <c r="C151">
        <f t="shared" si="4"/>
        <v>108.90112089745627</v>
      </c>
    </row>
    <row r="152" spans="1:3" x14ac:dyDescent="0.2">
      <c r="A152">
        <v>1.51</v>
      </c>
      <c r="B152">
        <f t="shared" si="5"/>
        <v>1217.734719606515</v>
      </c>
      <c r="C152">
        <f t="shared" si="4"/>
        <v>109.62712837010599</v>
      </c>
    </row>
    <row r="153" spans="1:3" x14ac:dyDescent="0.2">
      <c r="A153">
        <v>1.52</v>
      </c>
      <c r="B153">
        <f t="shared" si="5"/>
        <v>1233.9170633651559</v>
      </c>
      <c r="C153">
        <f t="shared" si="4"/>
        <v>110.35313584275569</v>
      </c>
    </row>
    <row r="154" spans="1:3" x14ac:dyDescent="0.2">
      <c r="A154">
        <v>1.53</v>
      </c>
      <c r="B154">
        <f t="shared" si="5"/>
        <v>1250.2062212740191</v>
      </c>
      <c r="C154">
        <f t="shared" si="4"/>
        <v>111.0791433154054</v>
      </c>
    </row>
    <row r="155" spans="1:3" x14ac:dyDescent="0.2">
      <c r="A155">
        <v>1.54</v>
      </c>
      <c r="B155">
        <f t="shared" si="5"/>
        <v>1266.6021933331042</v>
      </c>
      <c r="C155">
        <f t="shared" si="4"/>
        <v>111.80515078805512</v>
      </c>
    </row>
    <row r="156" spans="1:3" x14ac:dyDescent="0.2">
      <c r="A156">
        <v>1.55</v>
      </c>
      <c r="B156">
        <f t="shared" si="5"/>
        <v>1283.1049795424112</v>
      </c>
      <c r="C156">
        <f t="shared" si="4"/>
        <v>112.53115826070481</v>
      </c>
    </row>
    <row r="157" spans="1:3" x14ac:dyDescent="0.2">
      <c r="A157">
        <v>1.56</v>
      </c>
      <c r="B157">
        <f t="shared" si="5"/>
        <v>1299.7145799019404</v>
      </c>
      <c r="C157">
        <f t="shared" si="4"/>
        <v>113.25716573335453</v>
      </c>
    </row>
    <row r="158" spans="1:3" x14ac:dyDescent="0.2">
      <c r="A158">
        <v>1.57</v>
      </c>
      <c r="B158">
        <f t="shared" si="5"/>
        <v>1316.4309944116917</v>
      </c>
      <c r="C158">
        <f t="shared" si="4"/>
        <v>113.98317320600422</v>
      </c>
    </row>
    <row r="159" spans="1:3" x14ac:dyDescent="0.2">
      <c r="A159">
        <v>1.58</v>
      </c>
      <c r="B159">
        <f t="shared" si="5"/>
        <v>1333.2542230716651</v>
      </c>
      <c r="C159">
        <f t="shared" si="4"/>
        <v>114.70918067865394</v>
      </c>
    </row>
    <row r="160" spans="1:3" x14ac:dyDescent="0.2">
      <c r="A160">
        <v>1.59</v>
      </c>
      <c r="B160">
        <f t="shared" si="5"/>
        <v>1350.1842658818607</v>
      </c>
      <c r="C160">
        <f t="shared" ref="C160:C223" si="6">SQRT(B160/$H$1)*1000</f>
        <v>115.43518815130366</v>
      </c>
    </row>
    <row r="161" spans="1:3" x14ac:dyDescent="0.2">
      <c r="A161">
        <v>1.6</v>
      </c>
      <c r="B161">
        <f t="shared" si="5"/>
        <v>1367.221122842278</v>
      </c>
      <c r="C161">
        <f t="shared" si="6"/>
        <v>116.16119562395336</v>
      </c>
    </row>
    <row r="162" spans="1:3" x14ac:dyDescent="0.2">
      <c r="A162">
        <v>1.61</v>
      </c>
      <c r="B162">
        <f t="shared" si="5"/>
        <v>1384.3647939529176</v>
      </c>
      <c r="C162">
        <f t="shared" si="6"/>
        <v>116.88720309660307</v>
      </c>
    </row>
    <row r="163" spans="1:3" x14ac:dyDescent="0.2">
      <c r="A163">
        <v>1.62</v>
      </c>
      <c r="B163">
        <f t="shared" si="5"/>
        <v>1401.6152792137793</v>
      </c>
      <c r="C163">
        <f t="shared" si="6"/>
        <v>117.6132105692528</v>
      </c>
    </row>
    <row r="164" spans="1:3" x14ac:dyDescent="0.2">
      <c r="A164">
        <v>1.63</v>
      </c>
      <c r="B164">
        <f t="shared" si="5"/>
        <v>1418.9725786248625</v>
      </c>
      <c r="C164">
        <f t="shared" si="6"/>
        <v>118.33921804190248</v>
      </c>
    </row>
    <row r="165" spans="1:3" x14ac:dyDescent="0.2">
      <c r="A165">
        <v>1.64</v>
      </c>
      <c r="B165">
        <f t="shared" si="5"/>
        <v>1436.4366921861681</v>
      </c>
      <c r="C165">
        <f t="shared" si="6"/>
        <v>119.0652255145522</v>
      </c>
    </row>
    <row r="166" spans="1:3" x14ac:dyDescent="0.2">
      <c r="A166">
        <v>1.65</v>
      </c>
      <c r="B166">
        <f t="shared" si="5"/>
        <v>1454.0076198976958</v>
      </c>
      <c r="C166">
        <f t="shared" si="6"/>
        <v>119.79123298720188</v>
      </c>
    </row>
    <row r="167" spans="1:3" x14ac:dyDescent="0.2">
      <c r="A167">
        <v>1.66</v>
      </c>
      <c r="B167">
        <f t="shared" si="5"/>
        <v>1471.6853617594459</v>
      </c>
      <c r="C167">
        <f t="shared" si="6"/>
        <v>120.51724045985161</v>
      </c>
    </row>
    <row r="168" spans="1:3" x14ac:dyDescent="0.2">
      <c r="A168">
        <v>1.67</v>
      </c>
      <c r="B168">
        <f t="shared" si="5"/>
        <v>1489.4699177714174</v>
      </c>
      <c r="C168">
        <f t="shared" si="6"/>
        <v>121.2432479325013</v>
      </c>
    </row>
    <row r="169" spans="1:3" x14ac:dyDescent="0.2">
      <c r="A169">
        <v>1.68</v>
      </c>
      <c r="B169">
        <f t="shared" si="5"/>
        <v>1507.3612879336113</v>
      </c>
      <c r="C169">
        <f t="shared" si="6"/>
        <v>121.96925540515102</v>
      </c>
    </row>
    <row r="170" spans="1:3" x14ac:dyDescent="0.2">
      <c r="A170">
        <v>1.69</v>
      </c>
      <c r="B170">
        <f t="shared" si="5"/>
        <v>1525.3594722460271</v>
      </c>
      <c r="C170">
        <f t="shared" si="6"/>
        <v>122.69526287780072</v>
      </c>
    </row>
    <row r="171" spans="1:3" x14ac:dyDescent="0.2">
      <c r="A171">
        <v>1.7</v>
      </c>
      <c r="B171">
        <f t="shared" si="5"/>
        <v>1543.4644707086652</v>
      </c>
      <c r="C171">
        <f t="shared" si="6"/>
        <v>123.42127035045043</v>
      </c>
    </row>
    <row r="172" spans="1:3" x14ac:dyDescent="0.2">
      <c r="A172">
        <v>1.71</v>
      </c>
      <c r="B172">
        <f t="shared" si="5"/>
        <v>1561.6762833215253</v>
      </c>
      <c r="C172">
        <f t="shared" si="6"/>
        <v>124.14727782310014</v>
      </c>
    </row>
    <row r="173" spans="1:3" x14ac:dyDescent="0.2">
      <c r="A173">
        <v>1.72</v>
      </c>
      <c r="B173">
        <f t="shared" si="5"/>
        <v>1579.9949100846075</v>
      </c>
      <c r="C173">
        <f t="shared" si="6"/>
        <v>124.87328529574985</v>
      </c>
    </row>
    <row r="174" spans="1:3" x14ac:dyDescent="0.2">
      <c r="A174">
        <v>1.73</v>
      </c>
      <c r="B174">
        <f t="shared" si="5"/>
        <v>1598.4203509979116</v>
      </c>
      <c r="C174">
        <f t="shared" si="6"/>
        <v>125.59929276839956</v>
      </c>
    </row>
    <row r="175" spans="1:3" x14ac:dyDescent="0.2">
      <c r="A175">
        <v>1.74</v>
      </c>
      <c r="B175">
        <f t="shared" si="5"/>
        <v>1616.9526060614378</v>
      </c>
      <c r="C175">
        <f t="shared" si="6"/>
        <v>126.32530024104926</v>
      </c>
    </row>
    <row r="176" spans="1:3" x14ac:dyDescent="0.2">
      <c r="A176">
        <v>1.75</v>
      </c>
      <c r="B176">
        <f t="shared" si="5"/>
        <v>1635.5916752751859</v>
      </c>
      <c r="C176">
        <f t="shared" si="6"/>
        <v>127.05130771369896</v>
      </c>
    </row>
    <row r="177" spans="1:3" x14ac:dyDescent="0.2">
      <c r="A177">
        <v>1.76</v>
      </c>
      <c r="B177">
        <f t="shared" si="5"/>
        <v>1654.3375586391564</v>
      </c>
      <c r="C177">
        <f t="shared" si="6"/>
        <v>127.77731518634869</v>
      </c>
    </row>
    <row r="178" spans="1:3" x14ac:dyDescent="0.2">
      <c r="A178">
        <v>1.77</v>
      </c>
      <c r="B178">
        <f t="shared" si="5"/>
        <v>1673.1902561533489</v>
      </c>
      <c r="C178">
        <f t="shared" si="6"/>
        <v>128.50332265899843</v>
      </c>
    </row>
    <row r="179" spans="1:3" x14ac:dyDescent="0.2">
      <c r="A179">
        <v>1.78</v>
      </c>
      <c r="B179">
        <f t="shared" si="5"/>
        <v>1692.1497678177629</v>
      </c>
      <c r="C179">
        <f t="shared" si="6"/>
        <v>129.22933013164811</v>
      </c>
    </row>
    <row r="180" spans="1:3" x14ac:dyDescent="0.2">
      <c r="A180">
        <v>1.79</v>
      </c>
      <c r="B180">
        <f t="shared" si="5"/>
        <v>1711.2160936323996</v>
      </c>
      <c r="C180">
        <f t="shared" si="6"/>
        <v>129.95533760429782</v>
      </c>
    </row>
    <row r="181" spans="1:3" x14ac:dyDescent="0.2">
      <c r="A181">
        <v>1.8</v>
      </c>
      <c r="B181">
        <f t="shared" si="5"/>
        <v>1730.389233597258</v>
      </c>
      <c r="C181">
        <f t="shared" si="6"/>
        <v>130.68134507694754</v>
      </c>
    </row>
    <row r="182" spans="1:3" x14ac:dyDescent="0.2">
      <c r="A182">
        <v>1.81</v>
      </c>
      <c r="B182">
        <f t="shared" si="5"/>
        <v>1749.6691877123385</v>
      </c>
      <c r="C182">
        <f t="shared" si="6"/>
        <v>131.40735254959722</v>
      </c>
    </row>
    <row r="183" spans="1:3" x14ac:dyDescent="0.2">
      <c r="A183">
        <v>1.82</v>
      </c>
      <c r="B183">
        <f t="shared" si="5"/>
        <v>1769.0559559776414</v>
      </c>
      <c r="C183">
        <f t="shared" si="6"/>
        <v>132.13336002224693</v>
      </c>
    </row>
    <row r="184" spans="1:3" x14ac:dyDescent="0.2">
      <c r="A184">
        <v>1.83</v>
      </c>
      <c r="B184">
        <f t="shared" si="5"/>
        <v>1788.5495383931659</v>
      </c>
      <c r="C184">
        <f t="shared" si="6"/>
        <v>132.85936749489665</v>
      </c>
    </row>
    <row r="185" spans="1:3" x14ac:dyDescent="0.2">
      <c r="A185">
        <v>1.84</v>
      </c>
      <c r="B185">
        <f t="shared" si="5"/>
        <v>1808.1499349589126</v>
      </c>
      <c r="C185">
        <f t="shared" si="6"/>
        <v>133.58537496754636</v>
      </c>
    </row>
    <row r="186" spans="1:3" x14ac:dyDescent="0.2">
      <c r="A186">
        <v>1.85</v>
      </c>
      <c r="B186">
        <f t="shared" si="5"/>
        <v>1827.8571456748818</v>
      </c>
      <c r="C186">
        <f t="shared" si="6"/>
        <v>134.31138244019607</v>
      </c>
    </row>
    <row r="187" spans="1:3" x14ac:dyDescent="0.2">
      <c r="A187">
        <v>1.86</v>
      </c>
      <c r="B187">
        <f t="shared" si="5"/>
        <v>1847.6711705410721</v>
      </c>
      <c r="C187">
        <f t="shared" si="6"/>
        <v>135.03738991284578</v>
      </c>
    </row>
    <row r="188" spans="1:3" x14ac:dyDescent="0.2">
      <c r="A188">
        <v>1.87</v>
      </c>
      <c r="B188">
        <f t="shared" si="5"/>
        <v>1867.5920095574854</v>
      </c>
      <c r="C188">
        <f t="shared" si="6"/>
        <v>135.76339738549549</v>
      </c>
    </row>
    <row r="189" spans="1:3" x14ac:dyDescent="0.2">
      <c r="A189">
        <v>1.88</v>
      </c>
      <c r="B189">
        <f t="shared" si="5"/>
        <v>1887.61966272412</v>
      </c>
      <c r="C189">
        <f t="shared" si="6"/>
        <v>136.48940485814521</v>
      </c>
    </row>
    <row r="190" spans="1:3" x14ac:dyDescent="0.2">
      <c r="A190">
        <v>1.89</v>
      </c>
      <c r="B190">
        <f t="shared" si="5"/>
        <v>1907.7541300409769</v>
      </c>
      <c r="C190">
        <f t="shared" si="6"/>
        <v>137.21541233079489</v>
      </c>
    </row>
    <row r="191" spans="1:3" x14ac:dyDescent="0.2">
      <c r="A191">
        <v>1.9</v>
      </c>
      <c r="B191">
        <f t="shared" si="5"/>
        <v>1927.9954115080559</v>
      </c>
      <c r="C191">
        <f t="shared" si="6"/>
        <v>137.9414198034446</v>
      </c>
    </row>
    <row r="192" spans="1:3" x14ac:dyDescent="0.2">
      <c r="A192">
        <v>1.91</v>
      </c>
      <c r="B192">
        <f t="shared" si="5"/>
        <v>1948.3435071253573</v>
      </c>
      <c r="C192">
        <f t="shared" si="6"/>
        <v>138.66742727609432</v>
      </c>
    </row>
    <row r="193" spans="1:3" x14ac:dyDescent="0.2">
      <c r="A193">
        <v>1.92</v>
      </c>
      <c r="B193">
        <f t="shared" si="5"/>
        <v>1968.7984168928799</v>
      </c>
      <c r="C193">
        <f t="shared" si="6"/>
        <v>139.39343474874403</v>
      </c>
    </row>
    <row r="194" spans="1:3" x14ac:dyDescent="0.2">
      <c r="A194">
        <v>1.93</v>
      </c>
      <c r="B194">
        <f t="shared" ref="B194:B257" si="7">$H$2*(PI()*(A194/1000)*(A194/1000))</f>
        <v>1989.3601408106254</v>
      </c>
      <c r="C194">
        <f t="shared" si="6"/>
        <v>140.11944222139371</v>
      </c>
    </row>
    <row r="195" spans="1:3" x14ac:dyDescent="0.2">
      <c r="A195">
        <v>1.94</v>
      </c>
      <c r="B195">
        <f t="shared" si="7"/>
        <v>2010.0286788785925</v>
      </c>
      <c r="C195">
        <f t="shared" si="6"/>
        <v>140.84544969404345</v>
      </c>
    </row>
    <row r="196" spans="1:3" x14ac:dyDescent="0.2">
      <c r="A196">
        <v>1.95</v>
      </c>
      <c r="B196">
        <f t="shared" si="7"/>
        <v>2030.8040310967817</v>
      </c>
      <c r="C196">
        <f t="shared" si="6"/>
        <v>141.57145716669314</v>
      </c>
    </row>
    <row r="197" spans="1:3" x14ac:dyDescent="0.2">
      <c r="A197">
        <v>1.96</v>
      </c>
      <c r="B197">
        <f t="shared" si="7"/>
        <v>2051.6861974651933</v>
      </c>
      <c r="C197">
        <f t="shared" si="6"/>
        <v>142.29746463934288</v>
      </c>
    </row>
    <row r="198" spans="1:3" x14ac:dyDescent="0.2">
      <c r="A198">
        <v>1.97</v>
      </c>
      <c r="B198">
        <f t="shared" si="7"/>
        <v>2072.6751779838269</v>
      </c>
      <c r="C198">
        <f t="shared" si="6"/>
        <v>143.02347211199256</v>
      </c>
    </row>
    <row r="199" spans="1:3" x14ac:dyDescent="0.2">
      <c r="A199">
        <v>1.98</v>
      </c>
      <c r="B199">
        <f t="shared" si="7"/>
        <v>2093.7709726526823</v>
      </c>
      <c r="C199">
        <f t="shared" si="6"/>
        <v>143.7494795846423</v>
      </c>
    </row>
    <row r="200" spans="1:3" x14ac:dyDescent="0.2">
      <c r="A200">
        <v>1.99</v>
      </c>
      <c r="B200">
        <f t="shared" si="7"/>
        <v>2114.9735814717601</v>
      </c>
      <c r="C200">
        <f t="shared" si="6"/>
        <v>144.47548705729199</v>
      </c>
    </row>
    <row r="201" spans="1:3" x14ac:dyDescent="0.2">
      <c r="A201">
        <v>2</v>
      </c>
      <c r="B201">
        <f t="shared" si="7"/>
        <v>2136.2830044410593</v>
      </c>
      <c r="C201">
        <f t="shared" si="6"/>
        <v>145.2014945299417</v>
      </c>
    </row>
    <row r="202" spans="1:3" x14ac:dyDescent="0.2">
      <c r="A202">
        <v>2.0099999999999998</v>
      </c>
      <c r="B202">
        <f t="shared" si="7"/>
        <v>2157.69924156058</v>
      </c>
      <c r="C202">
        <f t="shared" si="6"/>
        <v>145.92750200259138</v>
      </c>
    </row>
    <row r="203" spans="1:3" x14ac:dyDescent="0.2">
      <c r="A203">
        <v>2.02</v>
      </c>
      <c r="B203">
        <f t="shared" si="7"/>
        <v>2179.2222928303249</v>
      </c>
      <c r="C203">
        <f t="shared" si="6"/>
        <v>146.65350947524112</v>
      </c>
    </row>
    <row r="204" spans="1:3" x14ac:dyDescent="0.2">
      <c r="A204">
        <v>2.0299999999999998</v>
      </c>
      <c r="B204">
        <f t="shared" si="7"/>
        <v>2200.8521582502894</v>
      </c>
      <c r="C204">
        <f t="shared" si="6"/>
        <v>147.37951694789078</v>
      </c>
    </row>
    <row r="205" spans="1:3" x14ac:dyDescent="0.2">
      <c r="A205">
        <v>2.04</v>
      </c>
      <c r="B205">
        <f t="shared" si="7"/>
        <v>2222.5888378204786</v>
      </c>
      <c r="C205">
        <f t="shared" si="6"/>
        <v>148.10552442054055</v>
      </c>
    </row>
    <row r="206" spans="1:3" x14ac:dyDescent="0.2">
      <c r="A206">
        <v>2.0499999999999998</v>
      </c>
      <c r="B206">
        <f t="shared" si="7"/>
        <v>2244.4323315408874</v>
      </c>
      <c r="C206">
        <f t="shared" si="6"/>
        <v>148.8315318931902</v>
      </c>
    </row>
    <row r="207" spans="1:3" x14ac:dyDescent="0.2">
      <c r="A207">
        <v>2.06</v>
      </c>
      <c r="B207">
        <f t="shared" si="7"/>
        <v>2266.3826394115204</v>
      </c>
      <c r="C207">
        <f t="shared" si="6"/>
        <v>149.55753936583997</v>
      </c>
    </row>
    <row r="208" spans="1:3" x14ac:dyDescent="0.2">
      <c r="A208">
        <v>2.0699999999999998</v>
      </c>
      <c r="B208">
        <f t="shared" si="7"/>
        <v>2288.4397614323734</v>
      </c>
      <c r="C208">
        <f t="shared" si="6"/>
        <v>150.28354683848966</v>
      </c>
    </row>
    <row r="209" spans="1:3" x14ac:dyDescent="0.2">
      <c r="A209">
        <v>2.08</v>
      </c>
      <c r="B209">
        <f t="shared" si="7"/>
        <v>2310.6036976034502</v>
      </c>
      <c r="C209">
        <f t="shared" si="6"/>
        <v>151.00955431113937</v>
      </c>
    </row>
    <row r="210" spans="1:3" x14ac:dyDescent="0.2">
      <c r="A210">
        <v>2.09</v>
      </c>
      <c r="B210">
        <f t="shared" si="7"/>
        <v>2332.8744479247475</v>
      </c>
      <c r="C210">
        <f t="shared" si="6"/>
        <v>151.73556178378905</v>
      </c>
    </row>
    <row r="211" spans="1:3" x14ac:dyDescent="0.2">
      <c r="A211">
        <v>2.1</v>
      </c>
      <c r="B211">
        <f t="shared" si="7"/>
        <v>2355.2520123962686</v>
      </c>
      <c r="C211">
        <f t="shared" si="6"/>
        <v>152.46156925643879</v>
      </c>
    </row>
    <row r="212" spans="1:3" x14ac:dyDescent="0.2">
      <c r="A212">
        <v>2.11</v>
      </c>
      <c r="B212">
        <f t="shared" si="7"/>
        <v>2377.7363910180102</v>
      </c>
      <c r="C212">
        <f t="shared" si="6"/>
        <v>153.18757672908851</v>
      </c>
    </row>
    <row r="213" spans="1:3" x14ac:dyDescent="0.2">
      <c r="A213">
        <v>2.12</v>
      </c>
      <c r="B213">
        <f t="shared" si="7"/>
        <v>2400.3275837899741</v>
      </c>
      <c r="C213">
        <f t="shared" si="6"/>
        <v>153.91358420173819</v>
      </c>
    </row>
    <row r="214" spans="1:3" x14ac:dyDescent="0.2">
      <c r="A214">
        <v>2.13</v>
      </c>
      <c r="B214">
        <f t="shared" si="7"/>
        <v>2423.0255907121605</v>
      </c>
      <c r="C214">
        <f t="shared" si="6"/>
        <v>154.6395916743879</v>
      </c>
    </row>
    <row r="215" spans="1:3" x14ac:dyDescent="0.2">
      <c r="A215">
        <v>2.14</v>
      </c>
      <c r="B215">
        <f t="shared" si="7"/>
        <v>2445.8304117845687</v>
      </c>
      <c r="C215">
        <f t="shared" si="6"/>
        <v>155.36559914703761</v>
      </c>
    </row>
    <row r="216" spans="1:3" x14ac:dyDescent="0.2">
      <c r="A216">
        <v>2.15</v>
      </c>
      <c r="B216">
        <f t="shared" si="7"/>
        <v>2468.7420470071993</v>
      </c>
      <c r="C216">
        <f t="shared" si="6"/>
        <v>156.09160661968733</v>
      </c>
    </row>
    <row r="217" spans="1:3" x14ac:dyDescent="0.2">
      <c r="A217">
        <v>2.16</v>
      </c>
      <c r="B217">
        <f t="shared" si="7"/>
        <v>2491.7604963800513</v>
      </c>
      <c r="C217">
        <f t="shared" si="6"/>
        <v>156.81761409233701</v>
      </c>
    </row>
    <row r="218" spans="1:3" x14ac:dyDescent="0.2">
      <c r="A218">
        <v>2.17</v>
      </c>
      <c r="B218">
        <f t="shared" si="7"/>
        <v>2514.8857599031262</v>
      </c>
      <c r="C218">
        <f t="shared" si="6"/>
        <v>157.54362156498675</v>
      </c>
    </row>
    <row r="219" spans="1:3" x14ac:dyDescent="0.2">
      <c r="A219">
        <v>2.1800000000000002</v>
      </c>
      <c r="B219">
        <f t="shared" si="7"/>
        <v>2538.1178375764225</v>
      </c>
      <c r="C219">
        <f t="shared" si="6"/>
        <v>158.26962903763643</v>
      </c>
    </row>
    <row r="220" spans="1:3" x14ac:dyDescent="0.2">
      <c r="A220">
        <v>2.19</v>
      </c>
      <c r="B220">
        <f t="shared" si="7"/>
        <v>2561.4567293999417</v>
      </c>
      <c r="C220">
        <f t="shared" si="6"/>
        <v>158.99563651028618</v>
      </c>
    </row>
    <row r="221" spans="1:3" x14ac:dyDescent="0.2">
      <c r="A221">
        <v>2.2000000000000002</v>
      </c>
      <c r="B221">
        <f t="shared" si="7"/>
        <v>2584.9024353736822</v>
      </c>
      <c r="C221">
        <f t="shared" si="6"/>
        <v>159.72164398293586</v>
      </c>
    </row>
    <row r="222" spans="1:3" x14ac:dyDescent="0.2">
      <c r="A222">
        <v>2.21</v>
      </c>
      <c r="B222">
        <f t="shared" si="7"/>
        <v>2608.4549554976447</v>
      </c>
      <c r="C222">
        <f t="shared" si="6"/>
        <v>160.44765145558557</v>
      </c>
    </row>
    <row r="223" spans="1:3" x14ac:dyDescent="0.2">
      <c r="A223">
        <v>2.2200000000000002</v>
      </c>
      <c r="B223">
        <f t="shared" si="7"/>
        <v>2632.1142897718296</v>
      </c>
      <c r="C223">
        <f t="shared" si="6"/>
        <v>161.17365892823528</v>
      </c>
    </row>
    <row r="224" spans="1:3" x14ac:dyDescent="0.2">
      <c r="A224">
        <v>2.23</v>
      </c>
      <c r="B224">
        <f t="shared" si="7"/>
        <v>2655.8804381962359</v>
      </c>
      <c r="C224">
        <f t="shared" ref="C224:C287" si="8">SQRT(B224/$H$1)*1000</f>
        <v>161.899666400885</v>
      </c>
    </row>
    <row r="225" spans="1:3" x14ac:dyDescent="0.2">
      <c r="A225">
        <v>2.2400000000000002</v>
      </c>
      <c r="B225">
        <f t="shared" si="7"/>
        <v>2679.753400770865</v>
      </c>
      <c r="C225">
        <f t="shared" si="8"/>
        <v>162.62567387353471</v>
      </c>
    </row>
    <row r="226" spans="1:3" x14ac:dyDescent="0.2">
      <c r="A226">
        <v>2.25</v>
      </c>
      <c r="B226">
        <f t="shared" si="7"/>
        <v>2703.7331774957156</v>
      </c>
      <c r="C226">
        <f t="shared" si="8"/>
        <v>163.35168134618442</v>
      </c>
    </row>
    <row r="227" spans="1:3" x14ac:dyDescent="0.2">
      <c r="A227">
        <v>2.2599999999999998</v>
      </c>
      <c r="B227">
        <f t="shared" si="7"/>
        <v>2727.8197683707881</v>
      </c>
      <c r="C227">
        <f t="shared" si="8"/>
        <v>164.0776888188341</v>
      </c>
    </row>
    <row r="228" spans="1:3" x14ac:dyDescent="0.2">
      <c r="A228">
        <v>2.27</v>
      </c>
      <c r="B228">
        <f t="shared" si="7"/>
        <v>2752.0131733960834</v>
      </c>
      <c r="C228">
        <f t="shared" si="8"/>
        <v>164.80369629148382</v>
      </c>
    </row>
    <row r="229" spans="1:3" x14ac:dyDescent="0.2">
      <c r="A229">
        <v>2.2799999999999998</v>
      </c>
      <c r="B229">
        <f t="shared" si="7"/>
        <v>2776.3133925716002</v>
      </c>
      <c r="C229">
        <f t="shared" si="8"/>
        <v>165.5297037641335</v>
      </c>
    </row>
    <row r="230" spans="1:3" x14ac:dyDescent="0.2">
      <c r="A230">
        <v>2.29</v>
      </c>
      <c r="B230">
        <f t="shared" si="7"/>
        <v>2800.7204258973393</v>
      </c>
      <c r="C230">
        <f t="shared" si="8"/>
        <v>166.25571123678324</v>
      </c>
    </row>
    <row r="231" spans="1:3" x14ac:dyDescent="0.2">
      <c r="A231">
        <v>2.2999999999999998</v>
      </c>
      <c r="B231">
        <f t="shared" si="7"/>
        <v>2825.2342733733008</v>
      </c>
      <c r="C231">
        <f t="shared" si="8"/>
        <v>166.98171870943295</v>
      </c>
    </row>
    <row r="232" spans="1:3" x14ac:dyDescent="0.2">
      <c r="A232">
        <v>2.31</v>
      </c>
      <c r="B232">
        <f t="shared" si="7"/>
        <v>2849.8549349994842</v>
      </c>
      <c r="C232">
        <f t="shared" si="8"/>
        <v>167.70772618208267</v>
      </c>
    </row>
    <row r="233" spans="1:3" x14ac:dyDescent="0.2">
      <c r="A233">
        <v>2.3199999999999998</v>
      </c>
      <c r="B233">
        <f t="shared" si="7"/>
        <v>2874.5824107758895</v>
      </c>
      <c r="C233">
        <f t="shared" si="8"/>
        <v>168.43373365473235</v>
      </c>
    </row>
    <row r="234" spans="1:3" x14ac:dyDescent="0.2">
      <c r="A234">
        <v>2.33</v>
      </c>
      <c r="B234">
        <f t="shared" si="7"/>
        <v>2899.4167007025167</v>
      </c>
      <c r="C234">
        <f t="shared" si="8"/>
        <v>169.15974112738209</v>
      </c>
    </row>
    <row r="235" spans="1:3" x14ac:dyDescent="0.2">
      <c r="A235">
        <v>2.34</v>
      </c>
      <c r="B235">
        <f t="shared" si="7"/>
        <v>2924.3578047793662</v>
      </c>
      <c r="C235">
        <f t="shared" si="8"/>
        <v>169.88574860003177</v>
      </c>
    </row>
    <row r="236" spans="1:3" x14ac:dyDescent="0.2">
      <c r="A236">
        <v>2.35</v>
      </c>
      <c r="B236">
        <f t="shared" si="7"/>
        <v>2949.4057230064377</v>
      </c>
      <c r="C236">
        <f t="shared" si="8"/>
        <v>170.61175607268152</v>
      </c>
    </row>
    <row r="237" spans="1:3" x14ac:dyDescent="0.2">
      <c r="A237">
        <v>2.36</v>
      </c>
      <c r="B237">
        <f t="shared" si="7"/>
        <v>2974.5604553837302</v>
      </c>
      <c r="C237">
        <f t="shared" si="8"/>
        <v>171.33776354533117</v>
      </c>
    </row>
    <row r="238" spans="1:3" x14ac:dyDescent="0.2">
      <c r="A238">
        <v>2.37</v>
      </c>
      <c r="B238">
        <f t="shared" si="7"/>
        <v>2999.8220019112473</v>
      </c>
      <c r="C238">
        <f t="shared" si="8"/>
        <v>172.06377101798094</v>
      </c>
    </row>
    <row r="239" spans="1:3" x14ac:dyDescent="0.2">
      <c r="A239">
        <v>2.38</v>
      </c>
      <c r="B239">
        <f t="shared" si="7"/>
        <v>3025.1903625889836</v>
      </c>
      <c r="C239">
        <f t="shared" si="8"/>
        <v>172.7897784906306</v>
      </c>
    </row>
    <row r="240" spans="1:3" x14ac:dyDescent="0.2">
      <c r="A240">
        <v>2.39</v>
      </c>
      <c r="B240">
        <f t="shared" si="7"/>
        <v>3050.6655374169441</v>
      </c>
      <c r="C240">
        <f t="shared" si="8"/>
        <v>173.51578596328034</v>
      </c>
    </row>
    <row r="241" spans="1:3" x14ac:dyDescent="0.2">
      <c r="A241">
        <v>2.4</v>
      </c>
      <c r="B241">
        <f t="shared" si="7"/>
        <v>3076.2475263951251</v>
      </c>
      <c r="C241">
        <f t="shared" si="8"/>
        <v>174.24179343593002</v>
      </c>
    </row>
    <row r="242" spans="1:3" x14ac:dyDescent="0.2">
      <c r="A242">
        <v>2.41</v>
      </c>
      <c r="B242">
        <f t="shared" si="7"/>
        <v>3101.9363295235303</v>
      </c>
      <c r="C242">
        <f t="shared" si="8"/>
        <v>174.96780090857976</v>
      </c>
    </row>
    <row r="243" spans="1:3" x14ac:dyDescent="0.2">
      <c r="A243">
        <v>2.42</v>
      </c>
      <c r="B243">
        <f t="shared" si="7"/>
        <v>3127.7319468021547</v>
      </c>
      <c r="C243">
        <f t="shared" si="8"/>
        <v>175.69380838122945</v>
      </c>
    </row>
    <row r="244" spans="1:3" x14ac:dyDescent="0.2">
      <c r="A244">
        <v>2.4300000000000002</v>
      </c>
      <c r="B244">
        <f t="shared" si="7"/>
        <v>3153.6343782310032</v>
      </c>
      <c r="C244">
        <f t="shared" si="8"/>
        <v>176.41981585387916</v>
      </c>
    </row>
    <row r="245" spans="1:3" x14ac:dyDescent="0.2">
      <c r="A245">
        <v>2.44</v>
      </c>
      <c r="B245">
        <f t="shared" si="7"/>
        <v>3179.6436238100723</v>
      </c>
      <c r="C245">
        <f t="shared" si="8"/>
        <v>177.14582332652884</v>
      </c>
    </row>
    <row r="246" spans="1:3" x14ac:dyDescent="0.2">
      <c r="A246">
        <v>2.4500000000000002</v>
      </c>
      <c r="B246">
        <f t="shared" si="7"/>
        <v>3205.7596835393651</v>
      </c>
      <c r="C246">
        <f t="shared" si="8"/>
        <v>177.87183079917858</v>
      </c>
    </row>
    <row r="247" spans="1:3" x14ac:dyDescent="0.2">
      <c r="A247">
        <v>2.46</v>
      </c>
      <c r="B247">
        <f t="shared" si="7"/>
        <v>3231.9825574188785</v>
      </c>
      <c r="C247">
        <f t="shared" si="8"/>
        <v>178.59783827182827</v>
      </c>
    </row>
    <row r="248" spans="1:3" x14ac:dyDescent="0.2">
      <c r="A248">
        <v>2.4700000000000002</v>
      </c>
      <c r="B248">
        <f t="shared" si="7"/>
        <v>3258.3122454486161</v>
      </c>
      <c r="C248">
        <f t="shared" si="8"/>
        <v>179.32384574447804</v>
      </c>
    </row>
    <row r="249" spans="1:3" x14ac:dyDescent="0.2">
      <c r="A249">
        <v>2.48</v>
      </c>
      <c r="B249">
        <f t="shared" si="7"/>
        <v>3284.7487476285723</v>
      </c>
      <c r="C249">
        <f t="shared" si="8"/>
        <v>180.04985321712769</v>
      </c>
    </row>
    <row r="250" spans="1:3" x14ac:dyDescent="0.2">
      <c r="A250">
        <v>2.4900000000000002</v>
      </c>
      <c r="B250">
        <f t="shared" si="7"/>
        <v>3311.2920639587533</v>
      </c>
      <c r="C250">
        <f t="shared" si="8"/>
        <v>180.7758606897774</v>
      </c>
    </row>
    <row r="251" spans="1:3" x14ac:dyDescent="0.2">
      <c r="A251">
        <v>2.5</v>
      </c>
      <c r="B251">
        <f t="shared" si="7"/>
        <v>3337.9421944391556</v>
      </c>
      <c r="C251">
        <f t="shared" si="8"/>
        <v>181.50186816242712</v>
      </c>
    </row>
    <row r="252" spans="1:3" x14ac:dyDescent="0.2">
      <c r="A252">
        <v>2.5099999999999998</v>
      </c>
      <c r="B252">
        <f t="shared" si="7"/>
        <v>3364.699139069779</v>
      </c>
      <c r="C252">
        <f t="shared" si="8"/>
        <v>182.2278756350768</v>
      </c>
    </row>
    <row r="253" spans="1:3" x14ac:dyDescent="0.2">
      <c r="A253">
        <v>2.52</v>
      </c>
      <c r="B253">
        <f t="shared" si="7"/>
        <v>3391.5628978506261</v>
      </c>
      <c r="C253">
        <f t="shared" si="8"/>
        <v>182.95388310772657</v>
      </c>
    </row>
    <row r="254" spans="1:3" x14ac:dyDescent="0.2">
      <c r="A254">
        <v>2.5299999999999998</v>
      </c>
      <c r="B254">
        <f t="shared" si="7"/>
        <v>3418.5334707816928</v>
      </c>
      <c r="C254">
        <f t="shared" si="8"/>
        <v>183.6798905803762</v>
      </c>
    </row>
    <row r="255" spans="1:3" x14ac:dyDescent="0.2">
      <c r="A255">
        <v>2.54</v>
      </c>
      <c r="B255">
        <f t="shared" si="7"/>
        <v>3445.6108578629846</v>
      </c>
      <c r="C255">
        <f t="shared" si="8"/>
        <v>184.40589805302596</v>
      </c>
    </row>
    <row r="256" spans="1:3" x14ac:dyDescent="0.2">
      <c r="A256">
        <v>2.5499999999999998</v>
      </c>
      <c r="B256">
        <f t="shared" si="7"/>
        <v>3472.7950590944961</v>
      </c>
      <c r="C256">
        <f t="shared" si="8"/>
        <v>185.13190552567565</v>
      </c>
    </row>
    <row r="257" spans="1:3" x14ac:dyDescent="0.2">
      <c r="A257">
        <v>2.56</v>
      </c>
      <c r="B257">
        <f t="shared" si="7"/>
        <v>3500.0860744762326</v>
      </c>
      <c r="C257">
        <f t="shared" si="8"/>
        <v>185.85791299832542</v>
      </c>
    </row>
    <row r="258" spans="1:3" x14ac:dyDescent="0.2">
      <c r="A258">
        <v>2.57</v>
      </c>
      <c r="B258">
        <f t="shared" ref="B258:B321" si="9">$H$2*(PI()*(A258/1000)*(A258/1000))</f>
        <v>3527.4839040081874</v>
      </c>
      <c r="C258">
        <f t="shared" si="8"/>
        <v>186.58392047097504</v>
      </c>
    </row>
    <row r="259" spans="1:3" x14ac:dyDescent="0.2">
      <c r="A259">
        <v>2.58</v>
      </c>
      <c r="B259">
        <f t="shared" si="9"/>
        <v>3554.9885476903678</v>
      </c>
      <c r="C259">
        <f t="shared" si="8"/>
        <v>187.30992794362484</v>
      </c>
    </row>
    <row r="260" spans="1:3" x14ac:dyDescent="0.2">
      <c r="A260">
        <v>2.59</v>
      </c>
      <c r="B260">
        <f t="shared" si="9"/>
        <v>3582.6000055227678</v>
      </c>
      <c r="C260">
        <f t="shared" si="8"/>
        <v>188.0359354162745</v>
      </c>
    </row>
    <row r="261" spans="1:3" x14ac:dyDescent="0.2">
      <c r="A261">
        <v>2.6</v>
      </c>
      <c r="B261">
        <f t="shared" si="9"/>
        <v>3610.3182775053892</v>
      </c>
      <c r="C261">
        <f t="shared" si="8"/>
        <v>188.76194288892418</v>
      </c>
    </row>
    <row r="262" spans="1:3" x14ac:dyDescent="0.2">
      <c r="A262">
        <v>2.61</v>
      </c>
      <c r="B262">
        <f t="shared" si="9"/>
        <v>3638.1433636382344</v>
      </c>
      <c r="C262">
        <f t="shared" si="8"/>
        <v>189.48795036157389</v>
      </c>
    </row>
    <row r="263" spans="1:3" x14ac:dyDescent="0.2">
      <c r="A263">
        <v>2.62</v>
      </c>
      <c r="B263">
        <f t="shared" si="9"/>
        <v>3666.0752639213015</v>
      </c>
      <c r="C263">
        <f t="shared" si="8"/>
        <v>190.21395783422363</v>
      </c>
    </row>
    <row r="264" spans="1:3" x14ac:dyDescent="0.2">
      <c r="A264">
        <v>2.63</v>
      </c>
      <c r="B264">
        <f t="shared" si="9"/>
        <v>3694.1139783545909</v>
      </c>
      <c r="C264">
        <f t="shared" si="8"/>
        <v>190.93996530687332</v>
      </c>
    </row>
    <row r="265" spans="1:3" x14ac:dyDescent="0.2">
      <c r="A265">
        <v>2.64</v>
      </c>
      <c r="B265">
        <f t="shared" si="9"/>
        <v>3722.2595069381018</v>
      </c>
      <c r="C265">
        <f t="shared" si="8"/>
        <v>191.66597277952306</v>
      </c>
    </row>
    <row r="266" spans="1:3" x14ac:dyDescent="0.2">
      <c r="A266">
        <v>2.65</v>
      </c>
      <c r="B266">
        <f t="shared" si="9"/>
        <v>3750.5118496718346</v>
      </c>
      <c r="C266">
        <f t="shared" si="8"/>
        <v>192.39198025217274</v>
      </c>
    </row>
    <row r="267" spans="1:3" x14ac:dyDescent="0.2">
      <c r="A267">
        <v>2.66</v>
      </c>
      <c r="B267">
        <f t="shared" si="9"/>
        <v>3778.8710065557902</v>
      </c>
      <c r="C267">
        <f t="shared" si="8"/>
        <v>193.11798772482248</v>
      </c>
    </row>
    <row r="268" spans="1:3" x14ac:dyDescent="0.2">
      <c r="A268">
        <v>2.67</v>
      </c>
      <c r="B268">
        <f t="shared" si="9"/>
        <v>3807.3369775899669</v>
      </c>
      <c r="C268">
        <f t="shared" si="8"/>
        <v>193.84399519747214</v>
      </c>
    </row>
    <row r="269" spans="1:3" x14ac:dyDescent="0.2">
      <c r="A269">
        <v>2.68</v>
      </c>
      <c r="B269">
        <f t="shared" si="9"/>
        <v>3835.9097627743663</v>
      </c>
      <c r="C269">
        <f t="shared" si="8"/>
        <v>194.57000267012188</v>
      </c>
    </row>
    <row r="270" spans="1:3" x14ac:dyDescent="0.2">
      <c r="A270">
        <v>2.69</v>
      </c>
      <c r="B270">
        <f t="shared" si="9"/>
        <v>3864.5893621089872</v>
      </c>
      <c r="C270">
        <f t="shared" si="8"/>
        <v>195.29601014277156</v>
      </c>
    </row>
    <row r="271" spans="1:3" x14ac:dyDescent="0.2">
      <c r="A271">
        <v>2.7</v>
      </c>
      <c r="B271">
        <f t="shared" si="9"/>
        <v>3893.3757755938309</v>
      </c>
      <c r="C271">
        <f t="shared" si="8"/>
        <v>196.02201761542128</v>
      </c>
    </row>
    <row r="272" spans="1:3" x14ac:dyDescent="0.2">
      <c r="A272">
        <v>2.71</v>
      </c>
      <c r="B272">
        <f t="shared" si="9"/>
        <v>3922.2690032288965</v>
      </c>
      <c r="C272">
        <f t="shared" si="8"/>
        <v>196.74802508807102</v>
      </c>
    </row>
    <row r="273" spans="1:3" x14ac:dyDescent="0.2">
      <c r="A273">
        <v>2.72</v>
      </c>
      <c r="B273">
        <f t="shared" si="9"/>
        <v>3951.2690450141845</v>
      </c>
      <c r="C273">
        <f t="shared" si="8"/>
        <v>197.47403256072073</v>
      </c>
    </row>
    <row r="274" spans="1:3" x14ac:dyDescent="0.2">
      <c r="A274">
        <v>2.73</v>
      </c>
      <c r="B274">
        <f t="shared" si="9"/>
        <v>3980.3759009496926</v>
      </c>
      <c r="C274">
        <f t="shared" si="8"/>
        <v>198.20004003337041</v>
      </c>
    </row>
    <row r="275" spans="1:3" x14ac:dyDescent="0.2">
      <c r="A275">
        <v>2.74</v>
      </c>
      <c r="B275">
        <f t="shared" si="9"/>
        <v>4009.5895710354248</v>
      </c>
      <c r="C275">
        <f t="shared" si="8"/>
        <v>198.92604750602013</v>
      </c>
    </row>
    <row r="276" spans="1:3" x14ac:dyDescent="0.2">
      <c r="A276">
        <v>2.75</v>
      </c>
      <c r="B276">
        <f t="shared" si="9"/>
        <v>4038.9100552713767</v>
      </c>
      <c r="C276">
        <f t="shared" si="8"/>
        <v>199.65205497866981</v>
      </c>
    </row>
    <row r="277" spans="1:3" x14ac:dyDescent="0.2">
      <c r="A277">
        <v>2.76</v>
      </c>
      <c r="B277">
        <f t="shared" si="9"/>
        <v>4068.3373536575527</v>
      </c>
      <c r="C277">
        <f t="shared" si="8"/>
        <v>200.37806245131952</v>
      </c>
    </row>
    <row r="278" spans="1:3" x14ac:dyDescent="0.2">
      <c r="A278">
        <v>2.77</v>
      </c>
      <c r="B278">
        <f t="shared" si="9"/>
        <v>4097.8714661939503</v>
      </c>
      <c r="C278">
        <f t="shared" si="8"/>
        <v>201.10406992396923</v>
      </c>
    </row>
    <row r="279" spans="1:3" x14ac:dyDescent="0.2">
      <c r="A279">
        <v>2.78</v>
      </c>
      <c r="B279">
        <f t="shared" si="9"/>
        <v>4127.5123928805706</v>
      </c>
      <c r="C279">
        <f t="shared" si="8"/>
        <v>201.83007739661895</v>
      </c>
    </row>
    <row r="280" spans="1:3" x14ac:dyDescent="0.2">
      <c r="A280">
        <v>2.79</v>
      </c>
      <c r="B280">
        <f t="shared" si="9"/>
        <v>4157.2601337174119</v>
      </c>
      <c r="C280">
        <f t="shared" si="8"/>
        <v>202.55608486926866</v>
      </c>
    </row>
    <row r="281" spans="1:3" x14ac:dyDescent="0.2">
      <c r="A281">
        <v>2.8</v>
      </c>
      <c r="B281">
        <f t="shared" si="9"/>
        <v>4187.1146887044761</v>
      </c>
      <c r="C281">
        <f t="shared" si="8"/>
        <v>203.28209234191837</v>
      </c>
    </row>
    <row r="282" spans="1:3" x14ac:dyDescent="0.2">
      <c r="A282">
        <v>2.81</v>
      </c>
      <c r="B282">
        <f t="shared" si="9"/>
        <v>4217.0760578417621</v>
      </c>
      <c r="C282">
        <f t="shared" si="8"/>
        <v>204.00809981456808</v>
      </c>
    </row>
    <row r="283" spans="1:3" x14ac:dyDescent="0.2">
      <c r="A283">
        <v>2.82</v>
      </c>
      <c r="B283">
        <f t="shared" si="9"/>
        <v>4247.1442411292701</v>
      </c>
      <c r="C283">
        <f t="shared" si="8"/>
        <v>204.7341072872178</v>
      </c>
    </row>
    <row r="284" spans="1:3" x14ac:dyDescent="0.2">
      <c r="A284">
        <v>2.83</v>
      </c>
      <c r="B284">
        <f t="shared" si="9"/>
        <v>4277.319238567</v>
      </c>
      <c r="C284">
        <f t="shared" si="8"/>
        <v>205.46011475986751</v>
      </c>
    </row>
    <row r="285" spans="1:3" x14ac:dyDescent="0.2">
      <c r="A285">
        <v>2.84</v>
      </c>
      <c r="B285">
        <f t="shared" si="9"/>
        <v>4307.6010501549508</v>
      </c>
      <c r="C285">
        <f t="shared" si="8"/>
        <v>206.18612223251716</v>
      </c>
    </row>
    <row r="286" spans="1:3" x14ac:dyDescent="0.2">
      <c r="A286">
        <v>2.85</v>
      </c>
      <c r="B286">
        <f t="shared" si="9"/>
        <v>4337.9896758931263</v>
      </c>
      <c r="C286">
        <f t="shared" si="8"/>
        <v>206.91212970516693</v>
      </c>
    </row>
    <row r="287" spans="1:3" x14ac:dyDescent="0.2">
      <c r="A287">
        <v>2.86</v>
      </c>
      <c r="B287">
        <f t="shared" si="9"/>
        <v>4368.485115781521</v>
      </c>
      <c r="C287">
        <f t="shared" si="8"/>
        <v>207.63813717781659</v>
      </c>
    </row>
    <row r="288" spans="1:3" x14ac:dyDescent="0.2">
      <c r="A288">
        <v>2.87</v>
      </c>
      <c r="B288">
        <f t="shared" si="9"/>
        <v>4399.0873698201412</v>
      </c>
      <c r="C288">
        <f t="shared" ref="C288:C309" si="10">SQRT(B288/$H$1)*1000</f>
        <v>208.36414465046636</v>
      </c>
    </row>
    <row r="289" spans="1:3" x14ac:dyDescent="0.2">
      <c r="A289">
        <v>2.88</v>
      </c>
      <c r="B289">
        <f t="shared" si="9"/>
        <v>4429.7964380089797</v>
      </c>
      <c r="C289">
        <f t="shared" si="10"/>
        <v>209.09015212311601</v>
      </c>
    </row>
    <row r="290" spans="1:3" x14ac:dyDescent="0.2">
      <c r="A290">
        <v>2.89</v>
      </c>
      <c r="B290">
        <f t="shared" si="9"/>
        <v>4460.6123203480429</v>
      </c>
      <c r="C290">
        <f t="shared" si="10"/>
        <v>209.81615959576575</v>
      </c>
    </row>
    <row r="291" spans="1:3" x14ac:dyDescent="0.2">
      <c r="A291">
        <v>2.9</v>
      </c>
      <c r="B291">
        <f t="shared" si="9"/>
        <v>4491.5350168373261</v>
      </c>
      <c r="C291">
        <f t="shared" si="10"/>
        <v>210.54216706841541</v>
      </c>
    </row>
    <row r="292" spans="1:3" x14ac:dyDescent="0.2">
      <c r="A292">
        <v>2.91</v>
      </c>
      <c r="B292">
        <f t="shared" si="9"/>
        <v>4522.564527476834</v>
      </c>
      <c r="C292">
        <f t="shared" si="10"/>
        <v>211.26817454106518</v>
      </c>
    </row>
    <row r="293" spans="1:3" x14ac:dyDescent="0.2">
      <c r="A293">
        <v>2.92</v>
      </c>
      <c r="B293">
        <f t="shared" si="9"/>
        <v>4553.700852266561</v>
      </c>
      <c r="C293">
        <f t="shared" si="10"/>
        <v>211.99418201371483</v>
      </c>
    </row>
    <row r="294" spans="1:3" x14ac:dyDescent="0.2">
      <c r="A294">
        <v>2.93</v>
      </c>
      <c r="B294">
        <f t="shared" si="9"/>
        <v>4584.9439912065136</v>
      </c>
      <c r="C294">
        <f t="shared" si="10"/>
        <v>212.72018948636463</v>
      </c>
    </row>
    <row r="295" spans="1:3" x14ac:dyDescent="0.2">
      <c r="A295">
        <v>2.94</v>
      </c>
      <c r="B295">
        <f t="shared" si="9"/>
        <v>4616.2939442966845</v>
      </c>
      <c r="C295">
        <f t="shared" si="10"/>
        <v>213.44619695901426</v>
      </c>
    </row>
    <row r="296" spans="1:3" x14ac:dyDescent="0.2">
      <c r="A296">
        <v>2.95</v>
      </c>
      <c r="B296">
        <f t="shared" si="9"/>
        <v>4647.7507115370809</v>
      </c>
      <c r="C296">
        <f t="shared" si="10"/>
        <v>214.17220443166403</v>
      </c>
    </row>
    <row r="297" spans="1:3" x14ac:dyDescent="0.2">
      <c r="A297">
        <v>2.96</v>
      </c>
      <c r="B297">
        <f t="shared" si="9"/>
        <v>4679.3142929276964</v>
      </c>
      <c r="C297">
        <f t="shared" si="10"/>
        <v>214.89821190431371</v>
      </c>
    </row>
    <row r="298" spans="1:3" x14ac:dyDescent="0.2">
      <c r="A298">
        <v>2.97</v>
      </c>
      <c r="B298">
        <f t="shared" si="9"/>
        <v>4710.9846884685348</v>
      </c>
      <c r="C298">
        <f t="shared" si="10"/>
        <v>215.62421937696342</v>
      </c>
    </row>
    <row r="299" spans="1:3" x14ac:dyDescent="0.2">
      <c r="A299">
        <v>2.98</v>
      </c>
      <c r="B299">
        <f t="shared" si="9"/>
        <v>4742.7618981595961</v>
      </c>
      <c r="C299">
        <f t="shared" si="10"/>
        <v>216.35022684961314</v>
      </c>
    </row>
    <row r="300" spans="1:3" x14ac:dyDescent="0.2">
      <c r="A300">
        <v>2.99</v>
      </c>
      <c r="B300">
        <f t="shared" si="9"/>
        <v>4774.6459220008783</v>
      </c>
      <c r="C300">
        <f t="shared" si="10"/>
        <v>217.07623432226282</v>
      </c>
    </row>
    <row r="301" spans="1:3" x14ac:dyDescent="0.2">
      <c r="A301">
        <v>3</v>
      </c>
      <c r="B301">
        <f t="shared" si="9"/>
        <v>4806.6367599923833</v>
      </c>
      <c r="C301">
        <f t="shared" si="10"/>
        <v>217.80224179491253</v>
      </c>
    </row>
    <row r="302" spans="1:3" x14ac:dyDescent="0.2">
      <c r="A302">
        <v>3.01</v>
      </c>
      <c r="B302">
        <f t="shared" si="9"/>
        <v>4838.7344121341093</v>
      </c>
      <c r="C302">
        <f t="shared" si="10"/>
        <v>218.52824926756222</v>
      </c>
    </row>
    <row r="303" spans="1:3" x14ac:dyDescent="0.2">
      <c r="A303">
        <v>3.02</v>
      </c>
      <c r="B303">
        <f t="shared" si="9"/>
        <v>4870.93887842606</v>
      </c>
      <c r="C303">
        <f t="shared" si="10"/>
        <v>219.25425674021199</v>
      </c>
    </row>
    <row r="304" spans="1:3" x14ac:dyDescent="0.2">
      <c r="A304">
        <v>3.03</v>
      </c>
      <c r="B304">
        <f t="shared" si="9"/>
        <v>4903.2501588682298</v>
      </c>
      <c r="C304">
        <f t="shared" si="10"/>
        <v>219.98026421286164</v>
      </c>
    </row>
    <row r="305" spans="1:3" x14ac:dyDescent="0.2">
      <c r="A305">
        <v>3.04</v>
      </c>
      <c r="B305">
        <f t="shared" si="9"/>
        <v>4935.6682534606234</v>
      </c>
      <c r="C305">
        <f t="shared" si="10"/>
        <v>220.70627168551138</v>
      </c>
    </row>
    <row r="306" spans="1:3" x14ac:dyDescent="0.2">
      <c r="A306">
        <v>3.05</v>
      </c>
      <c r="B306">
        <f t="shared" si="9"/>
        <v>4968.193162203238</v>
      </c>
      <c r="C306">
        <f t="shared" si="10"/>
        <v>221.43227915816107</v>
      </c>
    </row>
    <row r="307" spans="1:3" x14ac:dyDescent="0.2">
      <c r="A307">
        <v>3.06</v>
      </c>
      <c r="B307">
        <f t="shared" si="9"/>
        <v>5000.8248850960763</v>
      </c>
      <c r="C307">
        <f t="shared" si="10"/>
        <v>222.15828663081081</v>
      </c>
    </row>
    <row r="308" spans="1:3" x14ac:dyDescent="0.2">
      <c r="A308">
        <v>3.07</v>
      </c>
      <c r="B308">
        <f t="shared" si="9"/>
        <v>5033.5634221391347</v>
      </c>
      <c r="C308">
        <f t="shared" si="10"/>
        <v>222.88429410346049</v>
      </c>
    </row>
    <row r="309" spans="1:3" x14ac:dyDescent="0.2">
      <c r="A309">
        <v>3.08</v>
      </c>
      <c r="B309">
        <f t="shared" si="9"/>
        <v>5066.4087733324168</v>
      </c>
      <c r="C309">
        <f t="shared" si="10"/>
        <v>223.61030157611023</v>
      </c>
    </row>
    <row r="310" spans="1:3" x14ac:dyDescent="0.2">
      <c r="A310">
        <v>3.09</v>
      </c>
      <c r="B310">
        <f t="shared" si="9"/>
        <v>5099.3609386759199</v>
      </c>
      <c r="C310">
        <f t="shared" ref="C310:C373" si="11">SQRT(B310/$H$1)*1000</f>
        <v>224.33630904875992</v>
      </c>
    </row>
    <row r="311" spans="1:3" x14ac:dyDescent="0.2">
      <c r="A311">
        <v>3.1</v>
      </c>
      <c r="B311">
        <f t="shared" si="9"/>
        <v>5132.4199181696449</v>
      </c>
      <c r="C311">
        <f t="shared" si="11"/>
        <v>225.06231652140963</v>
      </c>
    </row>
    <row r="312" spans="1:3" x14ac:dyDescent="0.2">
      <c r="A312">
        <v>3.11</v>
      </c>
      <c r="B312">
        <f t="shared" si="9"/>
        <v>5165.5857118135918</v>
      </c>
      <c r="C312">
        <f t="shared" si="11"/>
        <v>225.78832399405931</v>
      </c>
    </row>
    <row r="313" spans="1:3" x14ac:dyDescent="0.2">
      <c r="A313">
        <v>3.12</v>
      </c>
      <c r="B313">
        <f t="shared" si="9"/>
        <v>5198.8583196077616</v>
      </c>
      <c r="C313">
        <f t="shared" si="11"/>
        <v>226.51433146670905</v>
      </c>
    </row>
    <row r="314" spans="1:3" x14ac:dyDescent="0.2">
      <c r="A314">
        <v>3.13</v>
      </c>
      <c r="B314">
        <f t="shared" si="9"/>
        <v>5232.2377415521523</v>
      </c>
      <c r="C314">
        <f t="shared" si="11"/>
        <v>227.24033893935871</v>
      </c>
    </row>
    <row r="315" spans="1:3" x14ac:dyDescent="0.2">
      <c r="A315">
        <v>3.14</v>
      </c>
      <c r="B315">
        <f t="shared" si="9"/>
        <v>5265.7239776467668</v>
      </c>
      <c r="C315">
        <f t="shared" si="11"/>
        <v>227.96634641200845</v>
      </c>
    </row>
    <row r="316" spans="1:3" x14ac:dyDescent="0.2">
      <c r="A316">
        <v>3.15</v>
      </c>
      <c r="B316">
        <f t="shared" si="9"/>
        <v>5299.3170278916032</v>
      </c>
      <c r="C316">
        <f t="shared" si="11"/>
        <v>228.69235388465816</v>
      </c>
    </row>
    <row r="317" spans="1:3" x14ac:dyDescent="0.2">
      <c r="A317">
        <v>3.16</v>
      </c>
      <c r="B317">
        <f t="shared" si="9"/>
        <v>5333.0168922866605</v>
      </c>
      <c r="C317">
        <f t="shared" si="11"/>
        <v>229.41836135730787</v>
      </c>
    </row>
    <row r="318" spans="1:3" x14ac:dyDescent="0.2">
      <c r="A318">
        <v>3.17</v>
      </c>
      <c r="B318">
        <f t="shared" si="9"/>
        <v>5366.8235708319407</v>
      </c>
      <c r="C318">
        <f t="shared" si="11"/>
        <v>230.14436882995759</v>
      </c>
    </row>
    <row r="319" spans="1:3" x14ac:dyDescent="0.2">
      <c r="A319">
        <v>3.18</v>
      </c>
      <c r="B319">
        <f t="shared" si="9"/>
        <v>5400.7370635274428</v>
      </c>
      <c r="C319">
        <f t="shared" si="11"/>
        <v>230.87037630260733</v>
      </c>
    </row>
    <row r="320" spans="1:3" x14ac:dyDescent="0.2">
      <c r="A320">
        <v>3.19</v>
      </c>
      <c r="B320">
        <f t="shared" si="9"/>
        <v>5434.7573703731659</v>
      </c>
      <c r="C320">
        <f t="shared" si="11"/>
        <v>231.59638377525701</v>
      </c>
    </row>
    <row r="321" spans="1:3" x14ac:dyDescent="0.2">
      <c r="A321">
        <v>3.2</v>
      </c>
      <c r="B321">
        <f t="shared" si="9"/>
        <v>5468.8844913691119</v>
      </c>
      <c r="C321">
        <f t="shared" si="11"/>
        <v>232.32239124790672</v>
      </c>
    </row>
    <row r="322" spans="1:3" x14ac:dyDescent="0.2">
      <c r="A322">
        <v>3.21</v>
      </c>
      <c r="B322">
        <f t="shared" ref="B322:B385" si="12">$H$2*(PI()*(A322/1000)*(A322/1000))</f>
        <v>5503.1184265152806</v>
      </c>
      <c r="C322">
        <f t="shared" si="11"/>
        <v>233.04839872055643</v>
      </c>
    </row>
    <row r="323" spans="1:3" x14ac:dyDescent="0.2">
      <c r="A323">
        <v>3.22</v>
      </c>
      <c r="B323">
        <f t="shared" si="12"/>
        <v>5537.4591758116703</v>
      </c>
      <c r="C323">
        <f t="shared" si="11"/>
        <v>233.77440619320615</v>
      </c>
    </row>
    <row r="324" spans="1:3" x14ac:dyDescent="0.2">
      <c r="A324">
        <v>3.23</v>
      </c>
      <c r="B324">
        <f t="shared" si="12"/>
        <v>5571.906739258281</v>
      </c>
      <c r="C324">
        <f t="shared" si="11"/>
        <v>234.5004136658558</v>
      </c>
    </row>
    <row r="325" spans="1:3" x14ac:dyDescent="0.2">
      <c r="A325">
        <v>3.24</v>
      </c>
      <c r="B325">
        <f t="shared" si="12"/>
        <v>5606.4611168551173</v>
      </c>
      <c r="C325">
        <f t="shared" si="11"/>
        <v>235.2264211385056</v>
      </c>
    </row>
    <row r="326" spans="1:3" x14ac:dyDescent="0.2">
      <c r="A326">
        <v>3.25</v>
      </c>
      <c r="B326">
        <f t="shared" si="12"/>
        <v>5641.1223086021728</v>
      </c>
      <c r="C326">
        <f t="shared" si="11"/>
        <v>235.95242861115526</v>
      </c>
    </row>
    <row r="327" spans="1:3" x14ac:dyDescent="0.2">
      <c r="A327">
        <v>3.26</v>
      </c>
      <c r="B327">
        <f t="shared" si="12"/>
        <v>5675.8903144994501</v>
      </c>
      <c r="C327">
        <f t="shared" si="11"/>
        <v>236.67843608380497</v>
      </c>
    </row>
    <row r="328" spans="1:3" x14ac:dyDescent="0.2">
      <c r="A328">
        <v>3.27</v>
      </c>
      <c r="B328">
        <f t="shared" si="12"/>
        <v>5710.7651345469503</v>
      </c>
      <c r="C328">
        <f t="shared" si="11"/>
        <v>237.40444355645465</v>
      </c>
    </row>
    <row r="329" spans="1:3" x14ac:dyDescent="0.2">
      <c r="A329">
        <v>3.28</v>
      </c>
      <c r="B329">
        <f t="shared" si="12"/>
        <v>5745.7467687446724</v>
      </c>
      <c r="C329">
        <f t="shared" si="11"/>
        <v>238.13045102910439</v>
      </c>
    </row>
    <row r="330" spans="1:3" x14ac:dyDescent="0.2">
      <c r="A330">
        <v>3.29</v>
      </c>
      <c r="B330">
        <f t="shared" si="12"/>
        <v>5780.8352170926173</v>
      </c>
      <c r="C330">
        <f t="shared" si="11"/>
        <v>238.85645850175408</v>
      </c>
    </row>
    <row r="331" spans="1:3" x14ac:dyDescent="0.2">
      <c r="A331">
        <v>3.3</v>
      </c>
      <c r="B331">
        <f t="shared" si="12"/>
        <v>5816.0304795907832</v>
      </c>
      <c r="C331">
        <f t="shared" si="11"/>
        <v>239.58246597440376</v>
      </c>
    </row>
    <row r="332" spans="1:3" x14ac:dyDescent="0.2">
      <c r="A332">
        <v>3.3100000000000098</v>
      </c>
      <c r="B332">
        <f t="shared" si="12"/>
        <v>5851.3325562392074</v>
      </c>
      <c r="C332">
        <f t="shared" si="11"/>
        <v>240.30847344705421</v>
      </c>
    </row>
    <row r="333" spans="1:3" x14ac:dyDescent="0.2">
      <c r="A333">
        <v>3.3200000000000101</v>
      </c>
      <c r="B333">
        <f t="shared" si="12"/>
        <v>5886.7414470378189</v>
      </c>
      <c r="C333">
        <f t="shared" si="11"/>
        <v>241.03448091970395</v>
      </c>
    </row>
    <row r="334" spans="1:3" x14ac:dyDescent="0.2">
      <c r="A334">
        <v>3.3300000000000098</v>
      </c>
      <c r="B334">
        <f t="shared" si="12"/>
        <v>5922.2571519866515</v>
      </c>
      <c r="C334">
        <f t="shared" si="11"/>
        <v>241.76048839235364</v>
      </c>
    </row>
    <row r="335" spans="1:3" x14ac:dyDescent="0.2">
      <c r="A335">
        <v>3.3400000000000101</v>
      </c>
      <c r="B335">
        <f t="shared" si="12"/>
        <v>5957.8796710857068</v>
      </c>
      <c r="C335">
        <f t="shared" si="11"/>
        <v>242.48649586500338</v>
      </c>
    </row>
    <row r="336" spans="1:3" x14ac:dyDescent="0.2">
      <c r="A336">
        <v>3.3500000000000099</v>
      </c>
      <c r="B336">
        <f t="shared" si="12"/>
        <v>5993.6090043349823</v>
      </c>
      <c r="C336">
        <f t="shared" si="11"/>
        <v>243.21250333765303</v>
      </c>
    </row>
    <row r="337" spans="1:3" x14ac:dyDescent="0.2">
      <c r="A337">
        <v>3.3600000000000101</v>
      </c>
      <c r="B337">
        <f t="shared" si="12"/>
        <v>6029.4451517344814</v>
      </c>
      <c r="C337">
        <f t="shared" si="11"/>
        <v>243.93851081030277</v>
      </c>
    </row>
    <row r="338" spans="1:3" x14ac:dyDescent="0.2">
      <c r="A338">
        <v>3.3700000000000099</v>
      </c>
      <c r="B338">
        <f t="shared" si="12"/>
        <v>6065.3881132842016</v>
      </c>
      <c r="C338">
        <f t="shared" si="11"/>
        <v>244.66451828295246</v>
      </c>
    </row>
    <row r="339" spans="1:3" x14ac:dyDescent="0.2">
      <c r="A339">
        <v>3.3800000000000101</v>
      </c>
      <c r="B339">
        <f t="shared" si="12"/>
        <v>6101.4378889841464</v>
      </c>
      <c r="C339">
        <f t="shared" si="11"/>
        <v>245.39052575560223</v>
      </c>
    </row>
    <row r="340" spans="1:3" x14ac:dyDescent="0.2">
      <c r="A340">
        <v>3.3900000000000099</v>
      </c>
      <c r="B340">
        <f t="shared" si="12"/>
        <v>6137.5944788343095</v>
      </c>
      <c r="C340">
        <f t="shared" si="11"/>
        <v>246.11653322825188</v>
      </c>
    </row>
    <row r="341" spans="1:3" x14ac:dyDescent="0.2">
      <c r="A341">
        <v>3.4000000000000101</v>
      </c>
      <c r="B341">
        <f t="shared" si="12"/>
        <v>6173.857882834699</v>
      </c>
      <c r="C341">
        <f t="shared" si="11"/>
        <v>246.84254070090162</v>
      </c>
    </row>
    <row r="342" spans="1:3" x14ac:dyDescent="0.2">
      <c r="A342">
        <v>3.4100000000000099</v>
      </c>
      <c r="B342">
        <f t="shared" si="12"/>
        <v>6210.2281009853068</v>
      </c>
      <c r="C342">
        <f t="shared" si="11"/>
        <v>247.56854817355131</v>
      </c>
    </row>
    <row r="343" spans="1:3" x14ac:dyDescent="0.2">
      <c r="A343">
        <v>3.4200000000000101</v>
      </c>
      <c r="B343">
        <f t="shared" si="12"/>
        <v>6246.7051332861392</v>
      </c>
      <c r="C343">
        <f t="shared" si="11"/>
        <v>248.29455564620105</v>
      </c>
    </row>
    <row r="344" spans="1:3" x14ac:dyDescent="0.2">
      <c r="A344">
        <v>3.4300000000000099</v>
      </c>
      <c r="B344">
        <f t="shared" si="12"/>
        <v>6283.2889797371899</v>
      </c>
      <c r="C344">
        <f t="shared" si="11"/>
        <v>249.0205631188507</v>
      </c>
    </row>
    <row r="345" spans="1:3" x14ac:dyDescent="0.2">
      <c r="A345">
        <v>3.4400000000000102</v>
      </c>
      <c r="B345">
        <f t="shared" si="12"/>
        <v>6319.979640338468</v>
      </c>
      <c r="C345">
        <f t="shared" si="11"/>
        <v>249.74657059150047</v>
      </c>
    </row>
    <row r="346" spans="1:3" x14ac:dyDescent="0.2">
      <c r="A346">
        <v>3.4500000000000099</v>
      </c>
      <c r="B346">
        <f t="shared" si="12"/>
        <v>6356.7771150899625</v>
      </c>
      <c r="C346">
        <f t="shared" si="11"/>
        <v>250.47257806415013</v>
      </c>
    </row>
    <row r="347" spans="1:3" x14ac:dyDescent="0.2">
      <c r="A347">
        <v>3.4600000000000102</v>
      </c>
      <c r="B347">
        <f t="shared" si="12"/>
        <v>6393.6814039916853</v>
      </c>
      <c r="C347">
        <f t="shared" si="11"/>
        <v>251.19858553679992</v>
      </c>
    </row>
    <row r="348" spans="1:3" x14ac:dyDescent="0.2">
      <c r="A348">
        <v>3.47000000000001</v>
      </c>
      <c r="B348">
        <f t="shared" si="12"/>
        <v>6430.6925070436246</v>
      </c>
      <c r="C348">
        <f t="shared" si="11"/>
        <v>251.92459300944952</v>
      </c>
    </row>
    <row r="349" spans="1:3" x14ac:dyDescent="0.2">
      <c r="A349">
        <v>3.4800000000000102</v>
      </c>
      <c r="B349">
        <f t="shared" si="12"/>
        <v>6467.8104242457885</v>
      </c>
      <c r="C349">
        <f t="shared" si="11"/>
        <v>252.65060048209926</v>
      </c>
    </row>
    <row r="350" spans="1:3" x14ac:dyDescent="0.2">
      <c r="A350">
        <v>3.49000000000001</v>
      </c>
      <c r="B350">
        <f t="shared" si="12"/>
        <v>6505.0351555981742</v>
      </c>
      <c r="C350">
        <f t="shared" si="11"/>
        <v>253.37660795474898</v>
      </c>
    </row>
    <row r="351" spans="1:3" x14ac:dyDescent="0.2">
      <c r="A351">
        <v>3.5000000000000102</v>
      </c>
      <c r="B351">
        <f t="shared" si="12"/>
        <v>6542.366701100781</v>
      </c>
      <c r="C351">
        <f t="shared" si="11"/>
        <v>254.10261542739872</v>
      </c>
    </row>
    <row r="352" spans="1:3" x14ac:dyDescent="0.2">
      <c r="A352">
        <v>3.51000000000001</v>
      </c>
      <c r="B352">
        <f t="shared" si="12"/>
        <v>6579.8050607536115</v>
      </c>
      <c r="C352">
        <f t="shared" si="11"/>
        <v>254.82862290004837</v>
      </c>
    </row>
    <row r="353" spans="1:3" x14ac:dyDescent="0.2">
      <c r="A353">
        <v>3.5200000000000098</v>
      </c>
      <c r="B353">
        <f t="shared" si="12"/>
        <v>6617.3502345566612</v>
      </c>
      <c r="C353">
        <f t="shared" si="11"/>
        <v>255.55463037269811</v>
      </c>
    </row>
    <row r="354" spans="1:3" x14ac:dyDescent="0.2">
      <c r="A354">
        <v>3.53000000000001</v>
      </c>
      <c r="B354">
        <f t="shared" si="12"/>
        <v>6655.0022225099374</v>
      </c>
      <c r="C354">
        <f t="shared" si="11"/>
        <v>256.28063784534783</v>
      </c>
    </row>
    <row r="355" spans="1:3" x14ac:dyDescent="0.2">
      <c r="A355">
        <v>3.5400000000000098</v>
      </c>
      <c r="B355">
        <f t="shared" si="12"/>
        <v>6692.7610246134318</v>
      </c>
      <c r="C355">
        <f t="shared" si="11"/>
        <v>257.00664531799748</v>
      </c>
    </row>
    <row r="356" spans="1:3" x14ac:dyDescent="0.2">
      <c r="A356">
        <v>3.55000000000001</v>
      </c>
      <c r="B356">
        <f t="shared" si="12"/>
        <v>6730.6266408671518</v>
      </c>
      <c r="C356">
        <f t="shared" si="11"/>
        <v>257.73265279064725</v>
      </c>
    </row>
    <row r="357" spans="1:3" x14ac:dyDescent="0.2">
      <c r="A357">
        <v>3.5600000000000098</v>
      </c>
      <c r="B357">
        <f t="shared" si="12"/>
        <v>6768.59907127109</v>
      </c>
      <c r="C357">
        <f t="shared" si="11"/>
        <v>258.45866026329696</v>
      </c>
    </row>
    <row r="358" spans="1:3" x14ac:dyDescent="0.2">
      <c r="A358">
        <v>3.5700000000000101</v>
      </c>
      <c r="B358">
        <f t="shared" si="12"/>
        <v>6806.6783158252529</v>
      </c>
      <c r="C358">
        <f t="shared" si="11"/>
        <v>259.18466773594668</v>
      </c>
    </row>
    <row r="359" spans="1:3" x14ac:dyDescent="0.2">
      <c r="A359">
        <v>3.5800000000000098</v>
      </c>
      <c r="B359">
        <f t="shared" si="12"/>
        <v>6844.8643745296358</v>
      </c>
      <c r="C359">
        <f t="shared" si="11"/>
        <v>259.91067520859633</v>
      </c>
    </row>
    <row r="360" spans="1:3" x14ac:dyDescent="0.2">
      <c r="A360">
        <v>3.5900000000000101</v>
      </c>
      <c r="B360">
        <f t="shared" si="12"/>
        <v>6883.1572473842434</v>
      </c>
      <c r="C360">
        <f t="shared" si="11"/>
        <v>260.6366826812461</v>
      </c>
    </row>
    <row r="361" spans="1:3" x14ac:dyDescent="0.2">
      <c r="A361">
        <v>3.6000000000000099</v>
      </c>
      <c r="B361">
        <f t="shared" si="12"/>
        <v>6921.5569343890693</v>
      </c>
      <c r="C361">
        <f t="shared" si="11"/>
        <v>261.36269015389576</v>
      </c>
    </row>
    <row r="362" spans="1:3" x14ac:dyDescent="0.2">
      <c r="A362">
        <v>3.6100000000000101</v>
      </c>
      <c r="B362">
        <f t="shared" si="12"/>
        <v>6960.0634355441207</v>
      </c>
      <c r="C362">
        <f t="shared" si="11"/>
        <v>262.08869762654552</v>
      </c>
    </row>
    <row r="363" spans="1:3" x14ac:dyDescent="0.2">
      <c r="A363">
        <v>3.6200000000000099</v>
      </c>
      <c r="B363">
        <f t="shared" si="12"/>
        <v>6998.6767508493922</v>
      </c>
      <c r="C363">
        <f t="shared" si="11"/>
        <v>262.81470509919518</v>
      </c>
    </row>
    <row r="364" spans="1:3" x14ac:dyDescent="0.2">
      <c r="A364">
        <v>3.6300000000000101</v>
      </c>
      <c r="B364">
        <f t="shared" si="12"/>
        <v>7037.3968803048883</v>
      </c>
      <c r="C364">
        <f t="shared" si="11"/>
        <v>263.54071257184489</v>
      </c>
    </row>
    <row r="365" spans="1:3" x14ac:dyDescent="0.2">
      <c r="A365">
        <v>3.6400000000000099</v>
      </c>
      <c r="B365">
        <f t="shared" si="12"/>
        <v>7076.2238239106036</v>
      </c>
      <c r="C365">
        <f t="shared" si="11"/>
        <v>264.2667200444946</v>
      </c>
    </row>
    <row r="366" spans="1:3" x14ac:dyDescent="0.2">
      <c r="A366">
        <v>3.6500000000000101</v>
      </c>
      <c r="B366">
        <f t="shared" si="12"/>
        <v>7115.1575816665418</v>
      </c>
      <c r="C366">
        <f t="shared" si="11"/>
        <v>264.99272751714432</v>
      </c>
    </row>
    <row r="367" spans="1:3" x14ac:dyDescent="0.2">
      <c r="A367">
        <v>3.6600000000000099</v>
      </c>
      <c r="B367">
        <f t="shared" si="12"/>
        <v>7154.1981535727027</v>
      </c>
      <c r="C367">
        <f t="shared" si="11"/>
        <v>265.71873498979403</v>
      </c>
    </row>
    <row r="368" spans="1:3" x14ac:dyDescent="0.2">
      <c r="A368">
        <v>3.6700000000000101</v>
      </c>
      <c r="B368">
        <f t="shared" si="12"/>
        <v>7193.3455396290847</v>
      </c>
      <c r="C368">
        <f t="shared" si="11"/>
        <v>266.44474246244374</v>
      </c>
    </row>
    <row r="369" spans="1:3" x14ac:dyDescent="0.2">
      <c r="A369">
        <v>3.6800000000000099</v>
      </c>
      <c r="B369">
        <f t="shared" si="12"/>
        <v>7232.5997398356894</v>
      </c>
      <c r="C369">
        <f t="shared" si="11"/>
        <v>267.17074993509345</v>
      </c>
    </row>
    <row r="370" spans="1:3" x14ac:dyDescent="0.2">
      <c r="A370">
        <v>3.6900000000000102</v>
      </c>
      <c r="B370">
        <f t="shared" si="12"/>
        <v>7271.960754192517</v>
      </c>
      <c r="C370">
        <f t="shared" si="11"/>
        <v>267.89675740774317</v>
      </c>
    </row>
    <row r="371" spans="1:3" x14ac:dyDescent="0.2">
      <c r="A371">
        <v>3.7000000000000099</v>
      </c>
      <c r="B371">
        <f t="shared" si="12"/>
        <v>7311.4285826995665</v>
      </c>
      <c r="C371">
        <f t="shared" si="11"/>
        <v>268.62276488039288</v>
      </c>
    </row>
    <row r="372" spans="1:3" x14ac:dyDescent="0.2">
      <c r="A372">
        <v>3.7100000000000199</v>
      </c>
      <c r="B372">
        <f t="shared" si="12"/>
        <v>7351.0032253568761</v>
      </c>
      <c r="C372">
        <f t="shared" si="11"/>
        <v>269.34877235304327</v>
      </c>
    </row>
    <row r="373" spans="1:3" x14ac:dyDescent="0.2">
      <c r="A373">
        <v>3.72000000000001</v>
      </c>
      <c r="B373">
        <f t="shared" si="12"/>
        <v>7390.6846821643276</v>
      </c>
      <c r="C373">
        <f t="shared" si="11"/>
        <v>270.0747798256923</v>
      </c>
    </row>
    <row r="374" spans="1:3" x14ac:dyDescent="0.2">
      <c r="A374">
        <v>3.7300000000000102</v>
      </c>
      <c r="B374">
        <f t="shared" si="12"/>
        <v>7430.4729531220446</v>
      </c>
      <c r="C374">
        <f t="shared" ref="C374:C437" si="13">SQRT(B374/$H$1)*1000</f>
        <v>270.80078729834202</v>
      </c>
    </row>
    <row r="375" spans="1:3" x14ac:dyDescent="0.2">
      <c r="A375">
        <v>3.74000000000001</v>
      </c>
      <c r="B375">
        <f t="shared" si="12"/>
        <v>7470.368038229979</v>
      </c>
      <c r="C375">
        <f t="shared" si="13"/>
        <v>271.52679477099167</v>
      </c>
    </row>
    <row r="376" spans="1:3" x14ac:dyDescent="0.2">
      <c r="A376">
        <v>3.75000000000002</v>
      </c>
      <c r="B376">
        <f t="shared" si="12"/>
        <v>7510.369937488178</v>
      </c>
      <c r="C376">
        <f t="shared" si="13"/>
        <v>272.25280224364212</v>
      </c>
    </row>
    <row r="377" spans="1:3" x14ac:dyDescent="0.2">
      <c r="A377">
        <v>3.7600000000000202</v>
      </c>
      <c r="B377">
        <f t="shared" si="12"/>
        <v>7550.4786508965617</v>
      </c>
      <c r="C377">
        <f t="shared" si="13"/>
        <v>272.97880971629183</v>
      </c>
    </row>
    <row r="378" spans="1:3" x14ac:dyDescent="0.2">
      <c r="A378">
        <v>3.77000000000002</v>
      </c>
      <c r="B378">
        <f t="shared" si="12"/>
        <v>7590.6941784551627</v>
      </c>
      <c r="C378">
        <f t="shared" si="13"/>
        <v>273.70481718894149</v>
      </c>
    </row>
    <row r="379" spans="1:3" x14ac:dyDescent="0.2">
      <c r="A379">
        <v>3.7800000000000198</v>
      </c>
      <c r="B379">
        <f t="shared" si="12"/>
        <v>7631.0165201639884</v>
      </c>
      <c r="C379">
        <f t="shared" si="13"/>
        <v>274.43082466159126</v>
      </c>
    </row>
    <row r="380" spans="1:3" x14ac:dyDescent="0.2">
      <c r="A380">
        <v>3.79000000000002</v>
      </c>
      <c r="B380">
        <f t="shared" si="12"/>
        <v>7671.445676023035</v>
      </c>
      <c r="C380">
        <f t="shared" si="13"/>
        <v>275.15683213424097</v>
      </c>
    </row>
    <row r="381" spans="1:3" x14ac:dyDescent="0.2">
      <c r="A381">
        <v>3.8000000000000198</v>
      </c>
      <c r="B381">
        <f t="shared" si="12"/>
        <v>7711.9816460323054</v>
      </c>
      <c r="C381">
        <f t="shared" si="13"/>
        <v>275.88283960689068</v>
      </c>
    </row>
    <row r="382" spans="1:3" x14ac:dyDescent="0.2">
      <c r="A382">
        <v>3.81000000000002</v>
      </c>
      <c r="B382">
        <f t="shared" si="12"/>
        <v>7752.6244301917968</v>
      </c>
      <c r="C382">
        <f t="shared" si="13"/>
        <v>276.60884707954034</v>
      </c>
    </row>
    <row r="383" spans="1:3" x14ac:dyDescent="0.2">
      <c r="A383">
        <v>3.8200000000000198</v>
      </c>
      <c r="B383">
        <f t="shared" si="12"/>
        <v>7793.3740285015092</v>
      </c>
      <c r="C383">
        <f t="shared" si="13"/>
        <v>277.33485455219011</v>
      </c>
    </row>
    <row r="384" spans="1:3" x14ac:dyDescent="0.2">
      <c r="A384">
        <v>3.8300000000000201</v>
      </c>
      <c r="B384">
        <f t="shared" si="12"/>
        <v>7834.2304409614453</v>
      </c>
      <c r="C384">
        <f t="shared" si="13"/>
        <v>278.06086202483982</v>
      </c>
    </row>
    <row r="385" spans="1:3" x14ac:dyDescent="0.2">
      <c r="A385">
        <v>3.8400000000000198</v>
      </c>
      <c r="B385">
        <f t="shared" si="12"/>
        <v>7875.1936675716042</v>
      </c>
      <c r="C385">
        <f t="shared" si="13"/>
        <v>278.78686949748953</v>
      </c>
    </row>
    <row r="386" spans="1:3" x14ac:dyDescent="0.2">
      <c r="A386">
        <v>3.8500000000000201</v>
      </c>
      <c r="B386">
        <f t="shared" ref="B386:B449" si="14">$H$2*(PI()*(A386/1000)*(A386/1000))</f>
        <v>7916.2637083319823</v>
      </c>
      <c r="C386">
        <f t="shared" si="13"/>
        <v>279.51287697013919</v>
      </c>
    </row>
    <row r="387" spans="1:3" x14ac:dyDescent="0.2">
      <c r="A387">
        <v>3.8600000000000199</v>
      </c>
      <c r="B387">
        <f t="shared" si="14"/>
        <v>7957.4405632425833</v>
      </c>
      <c r="C387">
        <f t="shared" si="13"/>
        <v>280.23888444278896</v>
      </c>
    </row>
    <row r="388" spans="1:3" x14ac:dyDescent="0.2">
      <c r="A388">
        <v>3.8700000000000201</v>
      </c>
      <c r="B388">
        <f t="shared" si="14"/>
        <v>7998.7242323034088</v>
      </c>
      <c r="C388">
        <f t="shared" si="13"/>
        <v>280.96489191543867</v>
      </c>
    </row>
    <row r="389" spans="1:3" x14ac:dyDescent="0.2">
      <c r="A389">
        <v>3.8800000000000199</v>
      </c>
      <c r="B389">
        <f t="shared" si="14"/>
        <v>8040.1147155144527</v>
      </c>
      <c r="C389">
        <f t="shared" si="13"/>
        <v>281.69089938808833</v>
      </c>
    </row>
    <row r="390" spans="1:3" x14ac:dyDescent="0.2">
      <c r="A390">
        <v>3.8900000000000201</v>
      </c>
      <c r="B390">
        <f t="shared" si="14"/>
        <v>8081.6120128757211</v>
      </c>
      <c r="C390">
        <f t="shared" si="13"/>
        <v>282.41690686073804</v>
      </c>
    </row>
    <row r="391" spans="1:3" x14ac:dyDescent="0.2">
      <c r="A391">
        <v>3.9000000000000199</v>
      </c>
      <c r="B391">
        <f t="shared" si="14"/>
        <v>8123.2161243872097</v>
      </c>
      <c r="C391">
        <f t="shared" si="13"/>
        <v>283.14291433338775</v>
      </c>
    </row>
    <row r="392" spans="1:3" x14ac:dyDescent="0.2">
      <c r="A392">
        <v>3.9100000000000201</v>
      </c>
      <c r="B392">
        <f t="shared" si="14"/>
        <v>8164.9270500489238</v>
      </c>
      <c r="C392">
        <f t="shared" si="13"/>
        <v>283.86892180603746</v>
      </c>
    </row>
    <row r="393" spans="1:3" x14ac:dyDescent="0.2">
      <c r="A393">
        <v>3.9200000000000199</v>
      </c>
      <c r="B393">
        <f t="shared" si="14"/>
        <v>8206.7447898608571</v>
      </c>
      <c r="C393">
        <f t="shared" si="13"/>
        <v>284.59492927868718</v>
      </c>
    </row>
    <row r="394" spans="1:3" x14ac:dyDescent="0.2">
      <c r="A394">
        <v>3.9300000000000201</v>
      </c>
      <c r="B394">
        <f t="shared" si="14"/>
        <v>8248.6693438230159</v>
      </c>
      <c r="C394">
        <f t="shared" si="13"/>
        <v>285.32093675133689</v>
      </c>
    </row>
    <row r="395" spans="1:3" x14ac:dyDescent="0.2">
      <c r="A395">
        <v>3.9400000000000199</v>
      </c>
      <c r="B395">
        <f t="shared" si="14"/>
        <v>8290.7007119353912</v>
      </c>
      <c r="C395">
        <f t="shared" si="13"/>
        <v>286.0469442239866</v>
      </c>
    </row>
    <row r="396" spans="1:3" x14ac:dyDescent="0.2">
      <c r="A396">
        <v>3.9500000000000202</v>
      </c>
      <c r="B396">
        <f t="shared" si="14"/>
        <v>8332.838894197992</v>
      </c>
      <c r="C396">
        <f t="shared" si="13"/>
        <v>286.77295169663631</v>
      </c>
    </row>
    <row r="397" spans="1:3" x14ac:dyDescent="0.2">
      <c r="A397">
        <v>3.9600000000000199</v>
      </c>
      <c r="B397">
        <f t="shared" si="14"/>
        <v>8375.0838906108129</v>
      </c>
      <c r="C397">
        <f t="shared" si="13"/>
        <v>287.49895916928597</v>
      </c>
    </row>
    <row r="398" spans="1:3" x14ac:dyDescent="0.2">
      <c r="A398">
        <v>3.9700000000000202</v>
      </c>
      <c r="B398">
        <f t="shared" si="14"/>
        <v>8417.4357011738593</v>
      </c>
      <c r="C398">
        <f t="shared" si="13"/>
        <v>288.22496664193574</v>
      </c>
    </row>
    <row r="399" spans="1:3" x14ac:dyDescent="0.2">
      <c r="A399">
        <v>3.98000000000002</v>
      </c>
      <c r="B399">
        <f t="shared" si="14"/>
        <v>8459.8943258871241</v>
      </c>
      <c r="C399">
        <f t="shared" si="13"/>
        <v>288.95097411458545</v>
      </c>
    </row>
    <row r="400" spans="1:3" x14ac:dyDescent="0.2">
      <c r="A400">
        <v>3.9900000000000202</v>
      </c>
      <c r="B400">
        <f t="shared" si="14"/>
        <v>8502.4597647506143</v>
      </c>
      <c r="C400">
        <f t="shared" si="13"/>
        <v>289.67698158723516</v>
      </c>
    </row>
    <row r="401" spans="1:3" x14ac:dyDescent="0.2">
      <c r="A401">
        <v>4.0000000000000204</v>
      </c>
      <c r="B401">
        <f t="shared" si="14"/>
        <v>8545.1320177643229</v>
      </c>
      <c r="C401">
        <f t="shared" si="13"/>
        <v>290.40298905988482</v>
      </c>
    </row>
    <row r="402" spans="1:3" x14ac:dyDescent="0.2">
      <c r="A402">
        <v>4.0100000000000202</v>
      </c>
      <c r="B402">
        <f t="shared" si="14"/>
        <v>8587.911084928257</v>
      </c>
      <c r="C402">
        <f t="shared" si="13"/>
        <v>291.12899653253459</v>
      </c>
    </row>
    <row r="403" spans="1:3" x14ac:dyDescent="0.2">
      <c r="A403">
        <v>4.02000000000002</v>
      </c>
      <c r="B403">
        <f t="shared" si="14"/>
        <v>8630.7969662424093</v>
      </c>
      <c r="C403">
        <f t="shared" si="13"/>
        <v>291.8550040051843</v>
      </c>
    </row>
    <row r="404" spans="1:3" x14ac:dyDescent="0.2">
      <c r="A404">
        <v>4.0300000000000198</v>
      </c>
      <c r="B404">
        <f t="shared" si="14"/>
        <v>8673.7896617067854</v>
      </c>
      <c r="C404">
        <f t="shared" si="13"/>
        <v>292.58101147783395</v>
      </c>
    </row>
    <row r="405" spans="1:3" x14ac:dyDescent="0.2">
      <c r="A405">
        <v>4.0400000000000196</v>
      </c>
      <c r="B405">
        <f t="shared" si="14"/>
        <v>8716.8891713213816</v>
      </c>
      <c r="C405">
        <f t="shared" si="13"/>
        <v>293.30701895048361</v>
      </c>
    </row>
    <row r="406" spans="1:3" x14ac:dyDescent="0.2">
      <c r="A406">
        <v>4.0500000000000203</v>
      </c>
      <c r="B406">
        <f t="shared" si="14"/>
        <v>8760.0954950862088</v>
      </c>
      <c r="C406">
        <f t="shared" si="13"/>
        <v>294.03302642313344</v>
      </c>
    </row>
    <row r="407" spans="1:3" x14ac:dyDescent="0.2">
      <c r="A407">
        <v>4.06000000000002</v>
      </c>
      <c r="B407">
        <f t="shared" si="14"/>
        <v>8803.4086330012487</v>
      </c>
      <c r="C407">
        <f t="shared" si="13"/>
        <v>294.75903389578309</v>
      </c>
    </row>
    <row r="408" spans="1:3" x14ac:dyDescent="0.2">
      <c r="A408">
        <v>4.0700000000000198</v>
      </c>
      <c r="B408">
        <f t="shared" si="14"/>
        <v>8846.8285850665125</v>
      </c>
      <c r="C408">
        <f t="shared" si="13"/>
        <v>295.4850413684328</v>
      </c>
    </row>
    <row r="409" spans="1:3" x14ac:dyDescent="0.2">
      <c r="A409">
        <v>4.0800000000000196</v>
      </c>
      <c r="B409">
        <f t="shared" si="14"/>
        <v>8890.3553512819963</v>
      </c>
      <c r="C409">
        <f t="shared" si="13"/>
        <v>296.21104884108246</v>
      </c>
    </row>
    <row r="410" spans="1:3" x14ac:dyDescent="0.2">
      <c r="A410">
        <v>4.0900000000000203</v>
      </c>
      <c r="B410">
        <f t="shared" si="14"/>
        <v>8933.9889316477111</v>
      </c>
      <c r="C410">
        <f t="shared" si="13"/>
        <v>296.93705631373223</v>
      </c>
    </row>
    <row r="411" spans="1:3" x14ac:dyDescent="0.2">
      <c r="A411">
        <v>4.1000000000000201</v>
      </c>
      <c r="B411">
        <f t="shared" si="14"/>
        <v>8977.7293261636405</v>
      </c>
      <c r="C411">
        <f t="shared" si="13"/>
        <v>297.66306378638194</v>
      </c>
    </row>
    <row r="412" spans="1:3" x14ac:dyDescent="0.2">
      <c r="A412">
        <v>4.1100000000000199</v>
      </c>
      <c r="B412">
        <f t="shared" si="14"/>
        <v>9021.5765348297919</v>
      </c>
      <c r="C412">
        <f t="shared" si="13"/>
        <v>298.38907125903165</v>
      </c>
    </row>
    <row r="413" spans="1:3" x14ac:dyDescent="0.2">
      <c r="A413">
        <v>4.1200000000000196</v>
      </c>
      <c r="B413">
        <f t="shared" si="14"/>
        <v>9065.5305576461651</v>
      </c>
      <c r="C413">
        <f t="shared" si="13"/>
        <v>299.11507873168131</v>
      </c>
    </row>
    <row r="414" spans="1:3" x14ac:dyDescent="0.2">
      <c r="A414">
        <v>4.1300000000000203</v>
      </c>
      <c r="B414">
        <f t="shared" si="14"/>
        <v>9109.5913946127639</v>
      </c>
      <c r="C414">
        <f t="shared" si="13"/>
        <v>299.84108620433102</v>
      </c>
    </row>
    <row r="415" spans="1:3" x14ac:dyDescent="0.2">
      <c r="A415">
        <v>4.1400000000000201</v>
      </c>
      <c r="B415">
        <f t="shared" si="14"/>
        <v>9153.7590457295846</v>
      </c>
      <c r="C415">
        <f t="shared" si="13"/>
        <v>300.56709367698079</v>
      </c>
    </row>
    <row r="416" spans="1:3" x14ac:dyDescent="0.2">
      <c r="A416">
        <v>4.1500000000000199</v>
      </c>
      <c r="B416">
        <f t="shared" si="14"/>
        <v>9198.0335109966254</v>
      </c>
      <c r="C416">
        <f t="shared" si="13"/>
        <v>301.2931011496305</v>
      </c>
    </row>
    <row r="417" spans="1:3" x14ac:dyDescent="0.2">
      <c r="A417">
        <v>4.1600000000000303</v>
      </c>
      <c r="B417">
        <f t="shared" si="14"/>
        <v>9242.4147904139336</v>
      </c>
      <c r="C417">
        <f t="shared" si="13"/>
        <v>302.01910862228095</v>
      </c>
    </row>
    <row r="418" spans="1:3" x14ac:dyDescent="0.2">
      <c r="A418">
        <v>4.1700000000000301</v>
      </c>
      <c r="B418">
        <f t="shared" si="14"/>
        <v>9286.90288398142</v>
      </c>
      <c r="C418">
        <f t="shared" si="13"/>
        <v>302.74511609493067</v>
      </c>
    </row>
    <row r="419" spans="1:3" x14ac:dyDescent="0.2">
      <c r="A419">
        <v>4.1800000000000299</v>
      </c>
      <c r="B419">
        <f t="shared" si="14"/>
        <v>9331.4977916991247</v>
      </c>
      <c r="C419">
        <f t="shared" si="13"/>
        <v>303.47112356758032</v>
      </c>
    </row>
    <row r="420" spans="1:3" x14ac:dyDescent="0.2">
      <c r="A420">
        <v>4.1900000000000297</v>
      </c>
      <c r="B420">
        <f t="shared" si="14"/>
        <v>9376.1995135670531</v>
      </c>
      <c r="C420">
        <f t="shared" si="13"/>
        <v>304.19713104022998</v>
      </c>
    </row>
    <row r="421" spans="1:3" x14ac:dyDescent="0.2">
      <c r="A421">
        <v>4.2000000000000304</v>
      </c>
      <c r="B421">
        <f t="shared" si="14"/>
        <v>9421.0080495852053</v>
      </c>
      <c r="C421">
        <f t="shared" si="13"/>
        <v>304.92313851287975</v>
      </c>
    </row>
    <row r="422" spans="1:3" x14ac:dyDescent="0.2">
      <c r="A422">
        <v>4.2100000000000302</v>
      </c>
      <c r="B422">
        <f t="shared" si="14"/>
        <v>9465.923399753583</v>
      </c>
      <c r="C422">
        <f t="shared" si="13"/>
        <v>305.64914598552951</v>
      </c>
    </row>
    <row r="423" spans="1:3" x14ac:dyDescent="0.2">
      <c r="A423">
        <v>4.2200000000000299</v>
      </c>
      <c r="B423">
        <f t="shared" si="14"/>
        <v>9510.9455640721753</v>
      </c>
      <c r="C423">
        <f t="shared" si="13"/>
        <v>306.37515345817917</v>
      </c>
    </row>
    <row r="424" spans="1:3" x14ac:dyDescent="0.2">
      <c r="A424">
        <v>4.2300000000000297</v>
      </c>
      <c r="B424">
        <f t="shared" si="14"/>
        <v>9556.0745425409914</v>
      </c>
      <c r="C424">
        <f t="shared" si="13"/>
        <v>307.10116093082883</v>
      </c>
    </row>
    <row r="425" spans="1:3" x14ac:dyDescent="0.2">
      <c r="A425">
        <v>4.2400000000000304</v>
      </c>
      <c r="B425">
        <f t="shared" si="14"/>
        <v>9601.3103351600348</v>
      </c>
      <c r="C425">
        <f t="shared" si="13"/>
        <v>307.82716840347859</v>
      </c>
    </row>
    <row r="426" spans="1:3" x14ac:dyDescent="0.2">
      <c r="A426">
        <v>4.2500000000000302</v>
      </c>
      <c r="B426">
        <f t="shared" si="14"/>
        <v>9646.6529419292929</v>
      </c>
      <c r="C426">
        <f t="shared" si="13"/>
        <v>308.55317587612825</v>
      </c>
    </row>
    <row r="427" spans="1:3" x14ac:dyDescent="0.2">
      <c r="A427">
        <v>4.26000000000003</v>
      </c>
      <c r="B427">
        <f t="shared" si="14"/>
        <v>9692.1023628487801</v>
      </c>
      <c r="C427">
        <f t="shared" si="13"/>
        <v>309.27918334877802</v>
      </c>
    </row>
    <row r="428" spans="1:3" x14ac:dyDescent="0.2">
      <c r="A428">
        <v>4.2700000000000298</v>
      </c>
      <c r="B428">
        <f t="shared" si="14"/>
        <v>9737.6585979184838</v>
      </c>
      <c r="C428">
        <f t="shared" si="13"/>
        <v>310.00519082142768</v>
      </c>
    </row>
    <row r="429" spans="1:3" x14ac:dyDescent="0.2">
      <c r="A429">
        <v>4.2800000000000296</v>
      </c>
      <c r="B429">
        <f t="shared" si="14"/>
        <v>9783.3216471384094</v>
      </c>
      <c r="C429">
        <f t="shared" si="13"/>
        <v>310.73119829407739</v>
      </c>
    </row>
    <row r="430" spans="1:3" x14ac:dyDescent="0.2">
      <c r="A430">
        <v>4.2900000000000302</v>
      </c>
      <c r="B430">
        <f t="shared" si="14"/>
        <v>9829.0915105085624</v>
      </c>
      <c r="C430">
        <f t="shared" si="13"/>
        <v>311.4572057667271</v>
      </c>
    </row>
    <row r="431" spans="1:3" x14ac:dyDescent="0.2">
      <c r="A431">
        <v>4.30000000000003</v>
      </c>
      <c r="B431">
        <f t="shared" si="14"/>
        <v>9874.9681880289372</v>
      </c>
      <c r="C431">
        <f t="shared" si="13"/>
        <v>312.18321323937687</v>
      </c>
    </row>
    <row r="432" spans="1:3" x14ac:dyDescent="0.2">
      <c r="A432">
        <v>4.3100000000000298</v>
      </c>
      <c r="B432">
        <f t="shared" si="14"/>
        <v>9920.9516796995285</v>
      </c>
      <c r="C432">
        <f t="shared" si="13"/>
        <v>312.90922071202652</v>
      </c>
    </row>
    <row r="433" spans="1:3" x14ac:dyDescent="0.2">
      <c r="A433">
        <v>4.3200000000000296</v>
      </c>
      <c r="B433">
        <f t="shared" si="14"/>
        <v>9967.0419855203436</v>
      </c>
      <c r="C433">
        <f t="shared" si="13"/>
        <v>313.63522818467618</v>
      </c>
    </row>
    <row r="434" spans="1:3" x14ac:dyDescent="0.2">
      <c r="A434">
        <v>4.3300000000000303</v>
      </c>
      <c r="B434">
        <f t="shared" si="14"/>
        <v>10013.239105491382</v>
      </c>
      <c r="C434">
        <f t="shared" si="13"/>
        <v>314.36123565732595</v>
      </c>
    </row>
    <row r="435" spans="1:3" x14ac:dyDescent="0.2">
      <c r="A435">
        <v>4.3400000000000301</v>
      </c>
      <c r="B435">
        <f t="shared" si="14"/>
        <v>10059.543039612645</v>
      </c>
      <c r="C435">
        <f t="shared" si="13"/>
        <v>315.08724312997566</v>
      </c>
    </row>
    <row r="436" spans="1:3" x14ac:dyDescent="0.2">
      <c r="A436">
        <v>4.3500000000000298</v>
      </c>
      <c r="B436">
        <f t="shared" si="14"/>
        <v>10105.953787884126</v>
      </c>
      <c r="C436">
        <f t="shared" si="13"/>
        <v>315.81325060262537</v>
      </c>
    </row>
    <row r="437" spans="1:3" x14ac:dyDescent="0.2">
      <c r="A437">
        <v>4.3600000000000296</v>
      </c>
      <c r="B437">
        <f t="shared" si="14"/>
        <v>10152.471350305828</v>
      </c>
      <c r="C437">
        <f t="shared" si="13"/>
        <v>316.53925807527503</v>
      </c>
    </row>
    <row r="438" spans="1:3" x14ac:dyDescent="0.2">
      <c r="A438">
        <v>4.3700000000000303</v>
      </c>
      <c r="B438">
        <f t="shared" si="14"/>
        <v>10199.095726877757</v>
      </c>
      <c r="C438">
        <f t="shared" ref="C438:C501" si="15">SQRT(B438/$H$1)*1000</f>
        <v>317.2652655479248</v>
      </c>
    </row>
    <row r="439" spans="1:3" x14ac:dyDescent="0.2">
      <c r="A439">
        <v>4.3800000000000301</v>
      </c>
      <c r="B439">
        <f t="shared" si="14"/>
        <v>10245.826917599905</v>
      </c>
      <c r="C439">
        <f t="shared" si="15"/>
        <v>317.99127302057451</v>
      </c>
    </row>
    <row r="440" spans="1:3" x14ac:dyDescent="0.2">
      <c r="A440">
        <v>4.3900000000000299</v>
      </c>
      <c r="B440">
        <f t="shared" si="14"/>
        <v>10292.664922472277</v>
      </c>
      <c r="C440">
        <f t="shared" si="15"/>
        <v>318.71728049322422</v>
      </c>
    </row>
    <row r="441" spans="1:3" x14ac:dyDescent="0.2">
      <c r="A441">
        <v>4.4000000000000297</v>
      </c>
      <c r="B441">
        <f t="shared" si="14"/>
        <v>10339.609741494867</v>
      </c>
      <c r="C441">
        <f t="shared" si="15"/>
        <v>319.44328796587388</v>
      </c>
    </row>
    <row r="442" spans="1:3" x14ac:dyDescent="0.2">
      <c r="A442">
        <v>4.4100000000000303</v>
      </c>
      <c r="B442">
        <f t="shared" si="14"/>
        <v>10386.661374667685</v>
      </c>
      <c r="C442">
        <f t="shared" si="15"/>
        <v>320.16929543852365</v>
      </c>
    </row>
    <row r="443" spans="1:3" x14ac:dyDescent="0.2">
      <c r="A443">
        <v>4.4200000000000301</v>
      </c>
      <c r="B443">
        <f t="shared" si="14"/>
        <v>10433.819821990719</v>
      </c>
      <c r="C443">
        <f t="shared" si="15"/>
        <v>320.8953029111733</v>
      </c>
    </row>
    <row r="444" spans="1:3" x14ac:dyDescent="0.2">
      <c r="A444">
        <v>4.4300000000000299</v>
      </c>
      <c r="B444">
        <f t="shared" si="14"/>
        <v>10481.085083463979</v>
      </c>
      <c r="C444">
        <f t="shared" si="15"/>
        <v>321.62131038382302</v>
      </c>
    </row>
    <row r="445" spans="1:3" x14ac:dyDescent="0.2">
      <c r="A445">
        <v>4.4400000000000297</v>
      </c>
      <c r="B445">
        <f t="shared" si="14"/>
        <v>10528.457159087458</v>
      </c>
      <c r="C445">
        <f t="shared" si="15"/>
        <v>322.34731785647273</v>
      </c>
    </row>
    <row r="446" spans="1:3" x14ac:dyDescent="0.2">
      <c r="A446">
        <v>4.4500000000000304</v>
      </c>
      <c r="B446">
        <f t="shared" si="14"/>
        <v>10575.936048861164</v>
      </c>
      <c r="C446">
        <f t="shared" si="15"/>
        <v>323.0733253291225</v>
      </c>
    </row>
    <row r="447" spans="1:3" x14ac:dyDescent="0.2">
      <c r="A447">
        <v>4.4600000000000302</v>
      </c>
      <c r="B447">
        <f t="shared" si="14"/>
        <v>10623.521752785085</v>
      </c>
      <c r="C447">
        <f t="shared" si="15"/>
        <v>323.79933280177215</v>
      </c>
    </row>
    <row r="448" spans="1:3" x14ac:dyDescent="0.2">
      <c r="A448">
        <v>4.4700000000000299</v>
      </c>
      <c r="B448">
        <f t="shared" si="14"/>
        <v>10671.214270859235</v>
      </c>
      <c r="C448">
        <f t="shared" si="15"/>
        <v>324.52534027442186</v>
      </c>
    </row>
    <row r="449" spans="1:3" x14ac:dyDescent="0.2">
      <c r="A449">
        <v>4.4800000000000297</v>
      </c>
      <c r="B449">
        <f t="shared" si="14"/>
        <v>10719.013603083604</v>
      </c>
      <c r="C449">
        <f t="shared" si="15"/>
        <v>325.25134774707158</v>
      </c>
    </row>
    <row r="450" spans="1:3" x14ac:dyDescent="0.2">
      <c r="A450">
        <v>4.4900000000000304</v>
      </c>
      <c r="B450">
        <f t="shared" ref="B450:B513" si="16">$H$2*(PI()*(A450/1000)*(A450/1000))</f>
        <v>10766.919749458195</v>
      </c>
      <c r="C450">
        <f t="shared" si="15"/>
        <v>325.97735521972135</v>
      </c>
    </row>
    <row r="451" spans="1:3" x14ac:dyDescent="0.2">
      <c r="A451">
        <v>4.5000000000000302</v>
      </c>
      <c r="B451">
        <f t="shared" si="16"/>
        <v>10814.932709983006</v>
      </c>
      <c r="C451">
        <f t="shared" si="15"/>
        <v>326.703362692371</v>
      </c>
    </row>
    <row r="452" spans="1:3" x14ac:dyDescent="0.2">
      <c r="A452">
        <v>4.51000000000003</v>
      </c>
      <c r="B452">
        <f t="shared" si="16"/>
        <v>10863.052484658039</v>
      </c>
      <c r="C452">
        <f t="shared" si="15"/>
        <v>327.42937016502066</v>
      </c>
    </row>
    <row r="453" spans="1:3" x14ac:dyDescent="0.2">
      <c r="A453">
        <v>4.5200000000000298</v>
      </c>
      <c r="B453">
        <f t="shared" si="16"/>
        <v>10911.2790734833</v>
      </c>
      <c r="C453">
        <f t="shared" si="15"/>
        <v>328.15537763767043</v>
      </c>
    </row>
    <row r="454" spans="1:3" x14ac:dyDescent="0.2">
      <c r="A454">
        <v>4.5300000000000296</v>
      </c>
      <c r="B454">
        <f t="shared" si="16"/>
        <v>10959.612476458778</v>
      </c>
      <c r="C454">
        <f t="shared" si="15"/>
        <v>328.88138511032014</v>
      </c>
    </row>
    <row r="455" spans="1:3" x14ac:dyDescent="0.2">
      <c r="A455">
        <v>4.5400000000000302</v>
      </c>
      <c r="B455">
        <f t="shared" si="16"/>
        <v>11008.052693584481</v>
      </c>
      <c r="C455">
        <f t="shared" si="15"/>
        <v>329.60739258296985</v>
      </c>
    </row>
    <row r="456" spans="1:3" x14ac:dyDescent="0.2">
      <c r="A456">
        <v>4.55000000000003</v>
      </c>
      <c r="B456">
        <f t="shared" si="16"/>
        <v>11056.599724860402</v>
      </c>
      <c r="C456">
        <f t="shared" si="15"/>
        <v>330.33340005561951</v>
      </c>
    </row>
    <row r="457" spans="1:3" x14ac:dyDescent="0.2">
      <c r="A457">
        <v>4.5600000000000298</v>
      </c>
      <c r="B457">
        <f t="shared" si="16"/>
        <v>11105.253570286548</v>
      </c>
      <c r="C457">
        <f t="shared" si="15"/>
        <v>331.05940752826922</v>
      </c>
    </row>
    <row r="458" spans="1:3" x14ac:dyDescent="0.2">
      <c r="A458">
        <v>4.5700000000000296</v>
      </c>
      <c r="B458">
        <f t="shared" si="16"/>
        <v>11154.014229862916</v>
      </c>
      <c r="C458">
        <f t="shared" si="15"/>
        <v>331.78541500091899</v>
      </c>
    </row>
    <row r="459" spans="1:3" x14ac:dyDescent="0.2">
      <c r="A459">
        <v>4.5800000000000303</v>
      </c>
      <c r="B459">
        <f t="shared" si="16"/>
        <v>11202.881703589508</v>
      </c>
      <c r="C459">
        <f t="shared" si="15"/>
        <v>332.5114224735687</v>
      </c>
    </row>
    <row r="460" spans="1:3" x14ac:dyDescent="0.2">
      <c r="A460">
        <v>4.5900000000000398</v>
      </c>
      <c r="B460">
        <f t="shared" si="16"/>
        <v>11251.855991466369</v>
      </c>
      <c r="C460">
        <f t="shared" si="15"/>
        <v>333.23742994621915</v>
      </c>
    </row>
    <row r="461" spans="1:3" x14ac:dyDescent="0.2">
      <c r="A461">
        <v>4.6000000000000396</v>
      </c>
      <c r="B461">
        <f t="shared" si="16"/>
        <v>11300.9370934934</v>
      </c>
      <c r="C461">
        <f t="shared" si="15"/>
        <v>333.96343741886881</v>
      </c>
    </row>
    <row r="462" spans="1:3" x14ac:dyDescent="0.2">
      <c r="A462">
        <v>4.6100000000000403</v>
      </c>
      <c r="B462">
        <f t="shared" si="16"/>
        <v>11350.125009670657</v>
      </c>
      <c r="C462">
        <f t="shared" si="15"/>
        <v>334.68944489151852</v>
      </c>
    </row>
    <row r="463" spans="1:3" x14ac:dyDescent="0.2">
      <c r="A463">
        <v>4.6200000000000401</v>
      </c>
      <c r="B463">
        <f t="shared" si="16"/>
        <v>11399.419739998133</v>
      </c>
      <c r="C463">
        <f t="shared" si="15"/>
        <v>335.41545236416817</v>
      </c>
    </row>
    <row r="464" spans="1:3" x14ac:dyDescent="0.2">
      <c r="A464">
        <v>4.6300000000000399</v>
      </c>
      <c r="B464">
        <f t="shared" si="16"/>
        <v>11448.821284475833</v>
      </c>
      <c r="C464">
        <f t="shared" si="15"/>
        <v>336.14145983681794</v>
      </c>
    </row>
    <row r="465" spans="1:3" x14ac:dyDescent="0.2">
      <c r="A465">
        <v>4.6400000000000396</v>
      </c>
      <c r="B465">
        <f t="shared" si="16"/>
        <v>11498.329643103756</v>
      </c>
      <c r="C465">
        <f t="shared" si="15"/>
        <v>336.86746730946766</v>
      </c>
    </row>
    <row r="466" spans="1:3" x14ac:dyDescent="0.2">
      <c r="A466">
        <v>4.6500000000000403</v>
      </c>
      <c r="B466">
        <f t="shared" si="16"/>
        <v>11547.944815881903</v>
      </c>
      <c r="C466">
        <f t="shared" si="15"/>
        <v>337.59347478211737</v>
      </c>
    </row>
    <row r="467" spans="1:3" x14ac:dyDescent="0.2">
      <c r="A467">
        <v>4.6600000000000401</v>
      </c>
      <c r="B467">
        <f t="shared" si="16"/>
        <v>11597.666802810265</v>
      </c>
      <c r="C467">
        <f t="shared" si="15"/>
        <v>338.31948225476702</v>
      </c>
    </row>
    <row r="468" spans="1:3" x14ac:dyDescent="0.2">
      <c r="A468">
        <v>4.6700000000000399</v>
      </c>
      <c r="B468">
        <f t="shared" si="16"/>
        <v>11647.495603888852</v>
      </c>
      <c r="C468">
        <f t="shared" si="15"/>
        <v>339.04548972741674</v>
      </c>
    </row>
    <row r="469" spans="1:3" x14ac:dyDescent="0.2">
      <c r="A469">
        <v>4.6800000000000397</v>
      </c>
      <c r="B469">
        <f t="shared" si="16"/>
        <v>11697.431219117665</v>
      </c>
      <c r="C469">
        <f t="shared" si="15"/>
        <v>339.77149720006651</v>
      </c>
    </row>
    <row r="470" spans="1:3" x14ac:dyDescent="0.2">
      <c r="A470">
        <v>4.6900000000000404</v>
      </c>
      <c r="B470">
        <f t="shared" si="16"/>
        <v>11747.473648496702</v>
      </c>
      <c r="C470">
        <f t="shared" si="15"/>
        <v>340.49750467271622</v>
      </c>
    </row>
    <row r="471" spans="1:3" x14ac:dyDescent="0.2">
      <c r="A471">
        <v>4.7000000000000401</v>
      </c>
      <c r="B471">
        <f t="shared" si="16"/>
        <v>11797.622892025953</v>
      </c>
      <c r="C471">
        <f t="shared" si="15"/>
        <v>341.22351214536587</v>
      </c>
    </row>
    <row r="472" spans="1:3" x14ac:dyDescent="0.2">
      <c r="A472">
        <v>4.7100000000000399</v>
      </c>
      <c r="B472">
        <f t="shared" si="16"/>
        <v>11847.878949705426</v>
      </c>
      <c r="C472">
        <f t="shared" si="15"/>
        <v>341.94951961801559</v>
      </c>
    </row>
    <row r="473" spans="1:3" x14ac:dyDescent="0.2">
      <c r="A473">
        <v>4.7200000000000397</v>
      </c>
      <c r="B473">
        <f t="shared" si="16"/>
        <v>11898.241821535124</v>
      </c>
      <c r="C473">
        <f t="shared" si="15"/>
        <v>342.6755270906653</v>
      </c>
    </row>
    <row r="474" spans="1:3" x14ac:dyDescent="0.2">
      <c r="A474">
        <v>4.7300000000000404</v>
      </c>
      <c r="B474">
        <f t="shared" si="16"/>
        <v>11948.711507515049</v>
      </c>
      <c r="C474">
        <f t="shared" si="15"/>
        <v>343.40153456331501</v>
      </c>
    </row>
    <row r="475" spans="1:3" x14ac:dyDescent="0.2">
      <c r="A475">
        <v>4.7400000000000402</v>
      </c>
      <c r="B475">
        <f t="shared" si="16"/>
        <v>11999.288007645189</v>
      </c>
      <c r="C475">
        <f t="shared" si="15"/>
        <v>344.12754203596472</v>
      </c>
    </row>
    <row r="476" spans="1:3" x14ac:dyDescent="0.2">
      <c r="A476">
        <v>4.75000000000004</v>
      </c>
      <c r="B476">
        <f t="shared" si="16"/>
        <v>12049.971321925552</v>
      </c>
      <c r="C476">
        <f t="shared" si="15"/>
        <v>344.85354950861444</v>
      </c>
    </row>
    <row r="477" spans="1:3" x14ac:dyDescent="0.2">
      <c r="A477">
        <v>4.7600000000000398</v>
      </c>
      <c r="B477">
        <f t="shared" si="16"/>
        <v>12100.761450356138</v>
      </c>
      <c r="C477">
        <f t="shared" si="15"/>
        <v>345.57955698126415</v>
      </c>
    </row>
    <row r="478" spans="1:3" x14ac:dyDescent="0.2">
      <c r="A478">
        <v>4.7700000000000404</v>
      </c>
      <c r="B478">
        <f t="shared" si="16"/>
        <v>12151.658392936952</v>
      </c>
      <c r="C478">
        <f t="shared" si="15"/>
        <v>346.30556445391386</v>
      </c>
    </row>
    <row r="479" spans="1:3" x14ac:dyDescent="0.2">
      <c r="A479">
        <v>4.7800000000000402</v>
      </c>
      <c r="B479">
        <f t="shared" si="16"/>
        <v>12202.662149667978</v>
      </c>
      <c r="C479">
        <f t="shared" si="15"/>
        <v>347.03157192656352</v>
      </c>
    </row>
    <row r="480" spans="1:3" x14ac:dyDescent="0.2">
      <c r="A480">
        <v>4.79000000000004</v>
      </c>
      <c r="B480">
        <f t="shared" si="16"/>
        <v>12253.77272054923</v>
      </c>
      <c r="C480">
        <f t="shared" si="15"/>
        <v>347.75757939921328</v>
      </c>
    </row>
    <row r="481" spans="1:3" x14ac:dyDescent="0.2">
      <c r="A481">
        <v>4.8000000000000398</v>
      </c>
      <c r="B481">
        <f t="shared" si="16"/>
        <v>12304.990105580704</v>
      </c>
      <c r="C481">
        <f t="shared" si="15"/>
        <v>348.48358687186294</v>
      </c>
    </row>
    <row r="482" spans="1:3" x14ac:dyDescent="0.2">
      <c r="A482">
        <v>4.8100000000000396</v>
      </c>
      <c r="B482">
        <f t="shared" si="16"/>
        <v>12356.314304762403</v>
      </c>
      <c r="C482">
        <f t="shared" si="15"/>
        <v>349.20959434451271</v>
      </c>
    </row>
    <row r="483" spans="1:3" x14ac:dyDescent="0.2">
      <c r="A483">
        <v>4.8200000000000403</v>
      </c>
      <c r="B483">
        <f t="shared" si="16"/>
        <v>12407.745318094327</v>
      </c>
      <c r="C483">
        <f t="shared" si="15"/>
        <v>349.93560181716242</v>
      </c>
    </row>
    <row r="484" spans="1:3" x14ac:dyDescent="0.2">
      <c r="A484">
        <v>4.83000000000004</v>
      </c>
      <c r="B484">
        <f t="shared" si="16"/>
        <v>12459.283145576464</v>
      </c>
      <c r="C484">
        <f t="shared" si="15"/>
        <v>350.66160928981208</v>
      </c>
    </row>
    <row r="485" spans="1:3" x14ac:dyDescent="0.2">
      <c r="A485">
        <v>4.8400000000000398</v>
      </c>
      <c r="B485">
        <f t="shared" si="16"/>
        <v>12510.927787208824</v>
      </c>
      <c r="C485">
        <f t="shared" si="15"/>
        <v>351.38761676246179</v>
      </c>
    </row>
    <row r="486" spans="1:3" x14ac:dyDescent="0.2">
      <c r="A486">
        <v>4.8500000000000396</v>
      </c>
      <c r="B486">
        <f t="shared" si="16"/>
        <v>12562.679242991413</v>
      </c>
      <c r="C486">
        <f t="shared" si="15"/>
        <v>352.11362423511156</v>
      </c>
    </row>
    <row r="487" spans="1:3" x14ac:dyDescent="0.2">
      <c r="A487">
        <v>4.8600000000000403</v>
      </c>
      <c r="B487">
        <f t="shared" si="16"/>
        <v>12614.53751292422</v>
      </c>
      <c r="C487">
        <f t="shared" si="15"/>
        <v>352.83963170776121</v>
      </c>
    </row>
    <row r="488" spans="1:3" x14ac:dyDescent="0.2">
      <c r="A488">
        <v>4.8700000000000401</v>
      </c>
      <c r="B488">
        <f t="shared" si="16"/>
        <v>12666.502597007247</v>
      </c>
      <c r="C488">
        <f t="shared" si="15"/>
        <v>353.56563918041087</v>
      </c>
    </row>
    <row r="489" spans="1:3" x14ac:dyDescent="0.2">
      <c r="A489">
        <v>4.8800000000000399</v>
      </c>
      <c r="B489">
        <f t="shared" si="16"/>
        <v>12718.574495240497</v>
      </c>
      <c r="C489">
        <f t="shared" si="15"/>
        <v>354.29164665306064</v>
      </c>
    </row>
    <row r="490" spans="1:3" x14ac:dyDescent="0.2">
      <c r="A490">
        <v>4.8900000000000396</v>
      </c>
      <c r="B490">
        <f t="shared" si="16"/>
        <v>12770.75320762397</v>
      </c>
      <c r="C490">
        <f t="shared" si="15"/>
        <v>355.01765412571029</v>
      </c>
    </row>
    <row r="491" spans="1:3" x14ac:dyDescent="0.2">
      <c r="A491">
        <v>4.9000000000000403</v>
      </c>
      <c r="B491">
        <f t="shared" si="16"/>
        <v>12823.038734157672</v>
      </c>
      <c r="C491">
        <f t="shared" si="15"/>
        <v>355.74366159836006</v>
      </c>
    </row>
    <row r="492" spans="1:3" x14ac:dyDescent="0.2">
      <c r="A492">
        <v>4.9100000000000401</v>
      </c>
      <c r="B492">
        <f t="shared" si="16"/>
        <v>12875.431074841586</v>
      </c>
      <c r="C492">
        <f t="shared" si="15"/>
        <v>356.46966907100972</v>
      </c>
    </row>
    <row r="493" spans="1:3" x14ac:dyDescent="0.2">
      <c r="A493">
        <v>4.9200000000000399</v>
      </c>
      <c r="B493">
        <f t="shared" si="16"/>
        <v>12927.930229675725</v>
      </c>
      <c r="C493">
        <f t="shared" si="15"/>
        <v>357.19567654365949</v>
      </c>
    </row>
    <row r="494" spans="1:3" x14ac:dyDescent="0.2">
      <c r="A494">
        <v>4.9300000000000397</v>
      </c>
      <c r="B494">
        <f t="shared" si="16"/>
        <v>12980.536198660084</v>
      </c>
      <c r="C494">
        <f t="shared" si="15"/>
        <v>357.92168401630914</v>
      </c>
    </row>
    <row r="495" spans="1:3" x14ac:dyDescent="0.2">
      <c r="A495">
        <v>4.9400000000000404</v>
      </c>
      <c r="B495">
        <f t="shared" si="16"/>
        <v>13033.248981794673</v>
      </c>
      <c r="C495">
        <f t="shared" si="15"/>
        <v>358.64769148895891</v>
      </c>
    </row>
    <row r="496" spans="1:3" x14ac:dyDescent="0.2">
      <c r="A496">
        <v>4.9500000000000401</v>
      </c>
      <c r="B496">
        <f t="shared" si="16"/>
        <v>13086.068579079478</v>
      </c>
      <c r="C496">
        <f t="shared" si="15"/>
        <v>359.37369896160862</v>
      </c>
    </row>
    <row r="497" spans="1:3" x14ac:dyDescent="0.2">
      <c r="A497">
        <v>4.9600000000000399</v>
      </c>
      <c r="B497">
        <f t="shared" si="16"/>
        <v>13138.994990514502</v>
      </c>
      <c r="C497">
        <f t="shared" si="15"/>
        <v>360.09970643425834</v>
      </c>
    </row>
    <row r="498" spans="1:3" x14ac:dyDescent="0.2">
      <c r="A498">
        <v>4.9700000000000397</v>
      </c>
      <c r="B498">
        <f t="shared" si="16"/>
        <v>13192.02821609975</v>
      </c>
      <c r="C498">
        <f t="shared" si="15"/>
        <v>360.82571390690799</v>
      </c>
    </row>
    <row r="499" spans="1:3" x14ac:dyDescent="0.2">
      <c r="A499">
        <v>4.9800000000000404</v>
      </c>
      <c r="B499">
        <f t="shared" si="16"/>
        <v>13245.16825583523</v>
      </c>
      <c r="C499">
        <f t="shared" si="15"/>
        <v>361.55172137955776</v>
      </c>
    </row>
    <row r="500" spans="1:3" x14ac:dyDescent="0.2">
      <c r="A500">
        <v>4.9900000000000402</v>
      </c>
      <c r="B500">
        <f t="shared" si="16"/>
        <v>13298.415109720921</v>
      </c>
      <c r="C500">
        <f t="shared" si="15"/>
        <v>362.27772885220747</v>
      </c>
    </row>
    <row r="501" spans="1:3" x14ac:dyDescent="0.2">
      <c r="A501">
        <v>5.00000000000004</v>
      </c>
      <c r="B501">
        <f t="shared" si="16"/>
        <v>13351.768777756835</v>
      </c>
      <c r="C501">
        <f t="shared" si="15"/>
        <v>363.00373632485719</v>
      </c>
    </row>
    <row r="502" spans="1:3" x14ac:dyDescent="0.2">
      <c r="A502">
        <v>5.0100000000000398</v>
      </c>
      <c r="B502">
        <f t="shared" si="16"/>
        <v>13405.229259942971</v>
      </c>
      <c r="C502">
        <f t="shared" ref="C502:C565" si="17">SQRT(B502/$H$1)*1000</f>
        <v>363.72974379750684</v>
      </c>
    </row>
    <row r="503" spans="1:3" x14ac:dyDescent="0.2">
      <c r="A503">
        <v>5.0200000000000502</v>
      </c>
      <c r="B503">
        <f t="shared" si="16"/>
        <v>13458.796556279387</v>
      </c>
      <c r="C503">
        <f t="shared" si="17"/>
        <v>364.45575127015735</v>
      </c>
    </row>
    <row r="504" spans="1:3" x14ac:dyDescent="0.2">
      <c r="A504">
        <v>5.03000000000005</v>
      </c>
      <c r="B504">
        <f t="shared" si="16"/>
        <v>13512.470666765968</v>
      </c>
      <c r="C504">
        <f t="shared" si="17"/>
        <v>365.18175874280701</v>
      </c>
    </row>
    <row r="505" spans="1:3" x14ac:dyDescent="0.2">
      <c r="A505">
        <v>5.0400000000000498</v>
      </c>
      <c r="B505">
        <f t="shared" si="16"/>
        <v>13566.251591402772</v>
      </c>
      <c r="C505">
        <f t="shared" si="17"/>
        <v>365.90776621545672</v>
      </c>
    </row>
    <row r="506" spans="1:3" x14ac:dyDescent="0.2">
      <c r="A506">
        <v>5.0500000000000496</v>
      </c>
      <c r="B506">
        <f t="shared" si="16"/>
        <v>13620.139330189793</v>
      </c>
      <c r="C506">
        <f t="shared" si="17"/>
        <v>366.63377368810637</v>
      </c>
    </row>
    <row r="507" spans="1:3" x14ac:dyDescent="0.2">
      <c r="A507">
        <v>5.0600000000000502</v>
      </c>
      <c r="B507">
        <f t="shared" si="16"/>
        <v>13674.13388312705</v>
      </c>
      <c r="C507">
        <f t="shared" si="17"/>
        <v>367.35978116075614</v>
      </c>
    </row>
    <row r="508" spans="1:3" x14ac:dyDescent="0.2">
      <c r="A508">
        <v>5.07000000000005</v>
      </c>
      <c r="B508">
        <f t="shared" si="16"/>
        <v>13728.235250214519</v>
      </c>
      <c r="C508">
        <f t="shared" si="17"/>
        <v>368.08578863340585</v>
      </c>
    </row>
    <row r="509" spans="1:3" x14ac:dyDescent="0.2">
      <c r="A509">
        <v>5.0800000000000498</v>
      </c>
      <c r="B509">
        <f t="shared" si="16"/>
        <v>13782.44343145221</v>
      </c>
      <c r="C509">
        <f t="shared" si="17"/>
        <v>368.81179610605551</v>
      </c>
    </row>
    <row r="510" spans="1:3" x14ac:dyDescent="0.2">
      <c r="A510">
        <v>5.0900000000000496</v>
      </c>
      <c r="B510">
        <f t="shared" si="16"/>
        <v>13836.758426840121</v>
      </c>
      <c r="C510">
        <f t="shared" si="17"/>
        <v>369.53780357870517</v>
      </c>
    </row>
    <row r="511" spans="1:3" x14ac:dyDescent="0.2">
      <c r="A511">
        <v>5.1000000000000503</v>
      </c>
      <c r="B511">
        <f t="shared" si="16"/>
        <v>13891.180236378266</v>
      </c>
      <c r="C511">
        <f t="shared" si="17"/>
        <v>370.26381105135505</v>
      </c>
    </row>
    <row r="512" spans="1:3" x14ac:dyDescent="0.2">
      <c r="A512">
        <v>5.1100000000000501</v>
      </c>
      <c r="B512">
        <f t="shared" si="16"/>
        <v>13945.708860066623</v>
      </c>
      <c r="C512">
        <f t="shared" si="17"/>
        <v>370.9898185240047</v>
      </c>
    </row>
    <row r="513" spans="1:3" x14ac:dyDescent="0.2">
      <c r="A513">
        <v>5.1200000000000498</v>
      </c>
      <c r="B513">
        <f t="shared" si="16"/>
        <v>14000.3442979052</v>
      </c>
      <c r="C513">
        <f t="shared" si="17"/>
        <v>371.71582599665436</v>
      </c>
    </row>
    <row r="514" spans="1:3" x14ac:dyDescent="0.2">
      <c r="A514">
        <v>5.1300000000000496</v>
      </c>
      <c r="B514">
        <f t="shared" ref="B514:B577" si="18">$H$2*(PI()*(A514/1000)*(A514/1000))</f>
        <v>14055.086549894002</v>
      </c>
      <c r="C514">
        <f t="shared" si="17"/>
        <v>372.44183346930407</v>
      </c>
    </row>
    <row r="515" spans="1:3" x14ac:dyDescent="0.2">
      <c r="A515">
        <v>5.1400000000000503</v>
      </c>
      <c r="B515">
        <f t="shared" si="18"/>
        <v>14109.935616033024</v>
      </c>
      <c r="C515">
        <f t="shared" si="17"/>
        <v>373.16784094195373</v>
      </c>
    </row>
    <row r="516" spans="1:3" x14ac:dyDescent="0.2">
      <c r="A516">
        <v>5.1500000000000501</v>
      </c>
      <c r="B516">
        <f t="shared" si="18"/>
        <v>14164.891496322274</v>
      </c>
      <c r="C516">
        <f t="shared" si="17"/>
        <v>373.8938484146035</v>
      </c>
    </row>
    <row r="517" spans="1:3" x14ac:dyDescent="0.2">
      <c r="A517">
        <v>5.1600000000000499</v>
      </c>
      <c r="B517">
        <f t="shared" si="18"/>
        <v>14219.954190761742</v>
      </c>
      <c r="C517">
        <f t="shared" si="17"/>
        <v>374.61985588725321</v>
      </c>
    </row>
    <row r="518" spans="1:3" x14ac:dyDescent="0.2">
      <c r="A518">
        <v>5.1700000000000497</v>
      </c>
      <c r="B518">
        <f t="shared" si="18"/>
        <v>14275.12369935143</v>
      </c>
      <c r="C518">
        <f t="shared" si="17"/>
        <v>375.34586335990286</v>
      </c>
    </row>
    <row r="519" spans="1:3" x14ac:dyDescent="0.2">
      <c r="A519">
        <v>5.1800000000000503</v>
      </c>
      <c r="B519">
        <f t="shared" si="18"/>
        <v>14330.400022091348</v>
      </c>
      <c r="C519">
        <f t="shared" si="17"/>
        <v>376.07187083255263</v>
      </c>
    </row>
    <row r="520" spans="1:3" x14ac:dyDescent="0.2">
      <c r="A520">
        <v>5.1900000000000501</v>
      </c>
      <c r="B520">
        <f t="shared" si="18"/>
        <v>14385.783158981483</v>
      </c>
      <c r="C520">
        <f t="shared" si="17"/>
        <v>376.79787830520235</v>
      </c>
    </row>
    <row r="521" spans="1:3" x14ac:dyDescent="0.2">
      <c r="A521">
        <v>5.2000000000000499</v>
      </c>
      <c r="B521">
        <f t="shared" si="18"/>
        <v>14441.273110021839</v>
      </c>
      <c r="C521">
        <f t="shared" si="17"/>
        <v>377.523885777852</v>
      </c>
    </row>
    <row r="522" spans="1:3" x14ac:dyDescent="0.2">
      <c r="A522">
        <v>5.2100000000000497</v>
      </c>
      <c r="B522">
        <f t="shared" si="18"/>
        <v>14496.869875212416</v>
      </c>
      <c r="C522">
        <f t="shared" si="17"/>
        <v>378.24989325050171</v>
      </c>
    </row>
    <row r="523" spans="1:3" x14ac:dyDescent="0.2">
      <c r="A523">
        <v>5.2200000000000504</v>
      </c>
      <c r="B523">
        <f t="shared" si="18"/>
        <v>14552.573454553221</v>
      </c>
      <c r="C523">
        <f t="shared" si="17"/>
        <v>378.97590072315154</v>
      </c>
    </row>
    <row r="524" spans="1:3" x14ac:dyDescent="0.2">
      <c r="A524">
        <v>5.2300000000000502</v>
      </c>
      <c r="B524">
        <f t="shared" si="18"/>
        <v>14608.383848044246</v>
      </c>
      <c r="C524">
        <f t="shared" si="17"/>
        <v>379.70190819580125</v>
      </c>
    </row>
    <row r="525" spans="1:3" x14ac:dyDescent="0.2">
      <c r="A525">
        <v>5.24000000000005</v>
      </c>
      <c r="B525">
        <f t="shared" si="18"/>
        <v>14664.30105568549</v>
      </c>
      <c r="C525">
        <f t="shared" si="17"/>
        <v>380.42791566845091</v>
      </c>
    </row>
    <row r="526" spans="1:3" x14ac:dyDescent="0.2">
      <c r="A526">
        <v>5.2500000000000497</v>
      </c>
      <c r="B526">
        <f t="shared" si="18"/>
        <v>14720.325077476955</v>
      </c>
      <c r="C526">
        <f t="shared" si="17"/>
        <v>381.15392314110056</v>
      </c>
    </row>
    <row r="527" spans="1:3" x14ac:dyDescent="0.2">
      <c r="A527">
        <v>5.2600000000000504</v>
      </c>
      <c r="B527">
        <f t="shared" si="18"/>
        <v>14776.455913418646</v>
      </c>
      <c r="C527">
        <f t="shared" si="17"/>
        <v>381.87993061375033</v>
      </c>
    </row>
    <row r="528" spans="1:3" x14ac:dyDescent="0.2">
      <c r="A528">
        <v>5.2700000000000502</v>
      </c>
      <c r="B528">
        <f t="shared" si="18"/>
        <v>14832.693563510556</v>
      </c>
      <c r="C528">
        <f t="shared" si="17"/>
        <v>382.60593808640004</v>
      </c>
    </row>
    <row r="529" spans="1:3" x14ac:dyDescent="0.2">
      <c r="A529">
        <v>5.28000000000005</v>
      </c>
      <c r="B529">
        <f t="shared" si="18"/>
        <v>14889.038027752691</v>
      </c>
      <c r="C529">
        <f t="shared" si="17"/>
        <v>383.33194555904976</v>
      </c>
    </row>
    <row r="530" spans="1:3" x14ac:dyDescent="0.2">
      <c r="A530">
        <v>5.2900000000000498</v>
      </c>
      <c r="B530">
        <f t="shared" si="18"/>
        <v>14945.489306145042</v>
      </c>
      <c r="C530">
        <f t="shared" si="17"/>
        <v>384.05795303169936</v>
      </c>
    </row>
    <row r="531" spans="1:3" x14ac:dyDescent="0.2">
      <c r="A531">
        <v>5.3000000000000496</v>
      </c>
      <c r="B531">
        <f t="shared" si="18"/>
        <v>15002.047398687619</v>
      </c>
      <c r="C531">
        <f t="shared" si="17"/>
        <v>384.78396050434907</v>
      </c>
    </row>
    <row r="532" spans="1:3" x14ac:dyDescent="0.2">
      <c r="A532">
        <v>5.3100000000000502</v>
      </c>
      <c r="B532">
        <f t="shared" si="18"/>
        <v>15058.712305380421</v>
      </c>
      <c r="C532">
        <f t="shared" si="17"/>
        <v>385.50996797699884</v>
      </c>
    </row>
    <row r="533" spans="1:3" x14ac:dyDescent="0.2">
      <c r="A533">
        <v>5.32000000000005</v>
      </c>
      <c r="B533">
        <f t="shared" si="18"/>
        <v>15115.484026223447</v>
      </c>
      <c r="C533">
        <f t="shared" si="17"/>
        <v>386.23597544964861</v>
      </c>
    </row>
    <row r="534" spans="1:3" x14ac:dyDescent="0.2">
      <c r="A534">
        <v>5.3300000000000498</v>
      </c>
      <c r="B534">
        <f t="shared" si="18"/>
        <v>15172.362561216687</v>
      </c>
      <c r="C534">
        <f t="shared" si="17"/>
        <v>386.9619829222982</v>
      </c>
    </row>
    <row r="535" spans="1:3" x14ac:dyDescent="0.2">
      <c r="A535">
        <v>5.3400000000000496</v>
      </c>
      <c r="B535">
        <f t="shared" si="18"/>
        <v>15229.347910360149</v>
      </c>
      <c r="C535">
        <f t="shared" si="17"/>
        <v>387.68799039494797</v>
      </c>
    </row>
    <row r="536" spans="1:3" x14ac:dyDescent="0.2">
      <c r="A536">
        <v>5.3500000000000503</v>
      </c>
      <c r="B536">
        <f t="shared" si="18"/>
        <v>15286.440073653841</v>
      </c>
      <c r="C536">
        <f t="shared" si="17"/>
        <v>388.41399786759769</v>
      </c>
    </row>
    <row r="537" spans="1:3" x14ac:dyDescent="0.2">
      <c r="A537">
        <v>5.3600000000000501</v>
      </c>
      <c r="B537">
        <f t="shared" si="18"/>
        <v>15343.639051097754</v>
      </c>
      <c r="C537">
        <f t="shared" si="17"/>
        <v>389.14000534024746</v>
      </c>
    </row>
    <row r="538" spans="1:3" x14ac:dyDescent="0.2">
      <c r="A538">
        <v>5.3700000000000498</v>
      </c>
      <c r="B538">
        <f t="shared" si="18"/>
        <v>15400.944842691883</v>
      </c>
      <c r="C538">
        <f t="shared" si="17"/>
        <v>389.86601281289705</v>
      </c>
    </row>
    <row r="539" spans="1:3" x14ac:dyDescent="0.2">
      <c r="A539">
        <v>5.3800000000000496</v>
      </c>
      <c r="B539">
        <f t="shared" si="18"/>
        <v>15458.357448436234</v>
      </c>
      <c r="C539">
        <f t="shared" si="17"/>
        <v>390.59202028554677</v>
      </c>
    </row>
    <row r="540" spans="1:3" x14ac:dyDescent="0.2">
      <c r="A540">
        <v>5.3900000000000503</v>
      </c>
      <c r="B540">
        <f t="shared" si="18"/>
        <v>15515.876868330815</v>
      </c>
      <c r="C540">
        <f t="shared" si="17"/>
        <v>391.31802775819654</v>
      </c>
    </row>
    <row r="541" spans="1:3" x14ac:dyDescent="0.2">
      <c r="A541">
        <v>5.4000000000000501</v>
      </c>
      <c r="B541">
        <f t="shared" si="18"/>
        <v>15573.503102375609</v>
      </c>
      <c r="C541">
        <f t="shared" si="17"/>
        <v>392.04403523084619</v>
      </c>
    </row>
    <row r="542" spans="1:3" x14ac:dyDescent="0.2">
      <c r="A542">
        <v>5.4100000000000499</v>
      </c>
      <c r="B542">
        <f t="shared" si="18"/>
        <v>15631.236150570632</v>
      </c>
      <c r="C542">
        <f t="shared" si="17"/>
        <v>392.7700427034959</v>
      </c>
    </row>
    <row r="543" spans="1:3" x14ac:dyDescent="0.2">
      <c r="A543">
        <v>5.4200000000000497</v>
      </c>
      <c r="B543">
        <f t="shared" si="18"/>
        <v>15689.076012915873</v>
      </c>
      <c r="C543">
        <f t="shared" si="17"/>
        <v>393.49605017614562</v>
      </c>
    </row>
    <row r="544" spans="1:3" x14ac:dyDescent="0.2">
      <c r="A544">
        <v>5.4300000000000503</v>
      </c>
      <c r="B544">
        <f t="shared" si="18"/>
        <v>15747.022689411338</v>
      </c>
      <c r="C544">
        <f t="shared" si="17"/>
        <v>394.22205764879533</v>
      </c>
    </row>
    <row r="545" spans="1:3" x14ac:dyDescent="0.2">
      <c r="A545">
        <v>5.4400000000000501</v>
      </c>
      <c r="B545">
        <f t="shared" si="18"/>
        <v>15805.07618005702</v>
      </c>
      <c r="C545">
        <f t="shared" si="17"/>
        <v>394.94806512144498</v>
      </c>
    </row>
    <row r="546" spans="1:3" x14ac:dyDescent="0.2">
      <c r="A546">
        <v>5.4500000000000499</v>
      </c>
      <c r="B546">
        <f t="shared" si="18"/>
        <v>15863.236484852932</v>
      </c>
      <c r="C546">
        <f t="shared" si="17"/>
        <v>395.67407259409475</v>
      </c>
    </row>
    <row r="547" spans="1:3" x14ac:dyDescent="0.2">
      <c r="A547">
        <v>5.4600000000000604</v>
      </c>
      <c r="B547">
        <f t="shared" si="18"/>
        <v>15921.503603799123</v>
      </c>
      <c r="C547">
        <f t="shared" si="17"/>
        <v>396.4000800667452</v>
      </c>
    </row>
    <row r="548" spans="1:3" x14ac:dyDescent="0.2">
      <c r="A548">
        <v>5.4700000000000601</v>
      </c>
      <c r="B548">
        <f t="shared" si="18"/>
        <v>15979.877536895474</v>
      </c>
      <c r="C548">
        <f t="shared" si="17"/>
        <v>397.12608753939486</v>
      </c>
    </row>
    <row r="549" spans="1:3" x14ac:dyDescent="0.2">
      <c r="A549">
        <v>5.4800000000000599</v>
      </c>
      <c r="B549">
        <f t="shared" si="18"/>
        <v>16038.358284142052</v>
      </c>
      <c r="C549">
        <f t="shared" si="17"/>
        <v>397.85209501204469</v>
      </c>
    </row>
    <row r="550" spans="1:3" x14ac:dyDescent="0.2">
      <c r="A550">
        <v>5.4900000000000597</v>
      </c>
      <c r="B550">
        <f t="shared" si="18"/>
        <v>16096.945845538845</v>
      </c>
      <c r="C550">
        <f t="shared" si="17"/>
        <v>398.57810248469434</v>
      </c>
    </row>
    <row r="551" spans="1:3" x14ac:dyDescent="0.2">
      <c r="A551">
        <v>5.5000000000000604</v>
      </c>
      <c r="B551">
        <f t="shared" si="18"/>
        <v>16155.640221085865</v>
      </c>
      <c r="C551">
        <f t="shared" si="17"/>
        <v>399.30410995734405</v>
      </c>
    </row>
    <row r="552" spans="1:3" x14ac:dyDescent="0.2">
      <c r="A552">
        <v>5.5100000000000602</v>
      </c>
      <c r="B552">
        <f t="shared" si="18"/>
        <v>16214.441410783103</v>
      </c>
      <c r="C552">
        <f t="shared" si="17"/>
        <v>400.03011742999371</v>
      </c>
    </row>
    <row r="553" spans="1:3" x14ac:dyDescent="0.2">
      <c r="A553">
        <v>5.52000000000006</v>
      </c>
      <c r="B553">
        <f t="shared" si="18"/>
        <v>16273.349414630566</v>
      </c>
      <c r="C553">
        <f t="shared" si="17"/>
        <v>400.75612490264342</v>
      </c>
    </row>
    <row r="554" spans="1:3" x14ac:dyDescent="0.2">
      <c r="A554">
        <v>5.5300000000000598</v>
      </c>
      <c r="B554">
        <f t="shared" si="18"/>
        <v>16332.364232628252</v>
      </c>
      <c r="C554">
        <f t="shared" si="17"/>
        <v>401.48213237529313</v>
      </c>
    </row>
    <row r="555" spans="1:3" x14ac:dyDescent="0.2">
      <c r="A555">
        <v>5.5400000000000604</v>
      </c>
      <c r="B555">
        <f t="shared" si="18"/>
        <v>16391.485864776161</v>
      </c>
      <c r="C555">
        <f t="shared" si="17"/>
        <v>402.2081398479429</v>
      </c>
    </row>
    <row r="556" spans="1:3" x14ac:dyDescent="0.2">
      <c r="A556">
        <v>5.5500000000000602</v>
      </c>
      <c r="B556">
        <f t="shared" si="18"/>
        <v>16450.714311074291</v>
      </c>
      <c r="C556">
        <f t="shared" si="17"/>
        <v>402.93414732059261</v>
      </c>
    </row>
    <row r="557" spans="1:3" x14ac:dyDescent="0.2">
      <c r="A557">
        <v>5.56000000000006</v>
      </c>
      <c r="B557">
        <f t="shared" si="18"/>
        <v>16510.049571522635</v>
      </c>
      <c r="C557">
        <f t="shared" si="17"/>
        <v>403.66015479324227</v>
      </c>
    </row>
    <row r="558" spans="1:3" x14ac:dyDescent="0.2">
      <c r="A558">
        <v>5.5700000000000598</v>
      </c>
      <c r="B558">
        <f t="shared" si="18"/>
        <v>16569.491646121212</v>
      </c>
      <c r="C558">
        <f t="shared" si="17"/>
        <v>404.38616226589198</v>
      </c>
    </row>
    <row r="559" spans="1:3" x14ac:dyDescent="0.2">
      <c r="A559">
        <v>5.5800000000000596</v>
      </c>
      <c r="B559">
        <f t="shared" si="18"/>
        <v>16629.040534870004</v>
      </c>
      <c r="C559">
        <f t="shared" si="17"/>
        <v>405.11216973854164</v>
      </c>
    </row>
    <row r="560" spans="1:3" x14ac:dyDescent="0.2">
      <c r="A560">
        <v>5.5900000000000603</v>
      </c>
      <c r="B560">
        <f t="shared" si="18"/>
        <v>16688.696237769029</v>
      </c>
      <c r="C560">
        <f t="shared" si="17"/>
        <v>405.83817721119141</v>
      </c>
    </row>
    <row r="561" spans="1:3" x14ac:dyDescent="0.2">
      <c r="A561">
        <v>5.60000000000006</v>
      </c>
      <c r="B561">
        <f t="shared" si="18"/>
        <v>16748.458754818261</v>
      </c>
      <c r="C561">
        <f t="shared" si="17"/>
        <v>406.56418468384106</v>
      </c>
    </row>
    <row r="562" spans="1:3" x14ac:dyDescent="0.2">
      <c r="A562">
        <v>5.6100000000000598</v>
      </c>
      <c r="B562">
        <f t="shared" si="18"/>
        <v>16808.328086017726</v>
      </c>
      <c r="C562">
        <f t="shared" si="17"/>
        <v>407.29019215649083</v>
      </c>
    </row>
    <row r="563" spans="1:3" x14ac:dyDescent="0.2">
      <c r="A563">
        <v>5.6200000000000596</v>
      </c>
      <c r="B563">
        <f t="shared" si="18"/>
        <v>16868.304231367409</v>
      </c>
      <c r="C563">
        <f t="shared" si="17"/>
        <v>408.01619962914054</v>
      </c>
    </row>
    <row r="564" spans="1:3" x14ac:dyDescent="0.2">
      <c r="A564">
        <v>5.6300000000000603</v>
      </c>
      <c r="B564">
        <f t="shared" si="18"/>
        <v>16928.387190867317</v>
      </c>
      <c r="C564">
        <f t="shared" si="17"/>
        <v>408.74220710179026</v>
      </c>
    </row>
    <row r="565" spans="1:3" x14ac:dyDescent="0.2">
      <c r="A565">
        <v>5.6400000000000601</v>
      </c>
      <c r="B565">
        <f t="shared" si="18"/>
        <v>16988.576964517441</v>
      </c>
      <c r="C565">
        <f t="shared" si="17"/>
        <v>409.46821457443991</v>
      </c>
    </row>
    <row r="566" spans="1:3" x14ac:dyDescent="0.2">
      <c r="A566">
        <v>5.6500000000000599</v>
      </c>
      <c r="B566">
        <f t="shared" si="18"/>
        <v>17048.873552317789</v>
      </c>
      <c r="C566">
        <f t="shared" ref="C566:C629" si="19">SQRT(B566/$H$1)*1000</f>
        <v>410.19422204708968</v>
      </c>
    </row>
    <row r="567" spans="1:3" x14ac:dyDescent="0.2">
      <c r="A567">
        <v>5.6600000000000597</v>
      </c>
      <c r="B567">
        <f t="shared" si="18"/>
        <v>17109.27695426836</v>
      </c>
      <c r="C567">
        <f t="shared" si="19"/>
        <v>410.92022951973934</v>
      </c>
    </row>
    <row r="568" spans="1:3" x14ac:dyDescent="0.2">
      <c r="A568">
        <v>5.6700000000000603</v>
      </c>
      <c r="B568">
        <f t="shared" si="18"/>
        <v>17169.78717036916</v>
      </c>
      <c r="C568">
        <f t="shared" si="19"/>
        <v>411.64623699238911</v>
      </c>
    </row>
    <row r="569" spans="1:3" x14ac:dyDescent="0.2">
      <c r="A569">
        <v>5.6800000000000601</v>
      </c>
      <c r="B569">
        <f t="shared" si="18"/>
        <v>17230.404200620171</v>
      </c>
      <c r="C569">
        <f t="shared" si="19"/>
        <v>412.37224446503876</v>
      </c>
    </row>
    <row r="570" spans="1:3" x14ac:dyDescent="0.2">
      <c r="A570">
        <v>5.6900000000000599</v>
      </c>
      <c r="B570">
        <f t="shared" si="18"/>
        <v>17291.128045021407</v>
      </c>
      <c r="C570">
        <f t="shared" si="19"/>
        <v>413.09825193768847</v>
      </c>
    </row>
    <row r="571" spans="1:3" x14ac:dyDescent="0.2">
      <c r="A571">
        <v>5.7000000000000597</v>
      </c>
      <c r="B571">
        <f t="shared" si="18"/>
        <v>17351.958703572869</v>
      </c>
      <c r="C571">
        <f t="shared" si="19"/>
        <v>413.82425941033819</v>
      </c>
    </row>
    <row r="572" spans="1:3" x14ac:dyDescent="0.2">
      <c r="A572">
        <v>5.7100000000000604</v>
      </c>
      <c r="B572">
        <f t="shared" si="18"/>
        <v>17412.896176274553</v>
      </c>
      <c r="C572">
        <f t="shared" si="19"/>
        <v>414.5502668829879</v>
      </c>
    </row>
    <row r="573" spans="1:3" x14ac:dyDescent="0.2">
      <c r="A573">
        <v>5.7200000000000601</v>
      </c>
      <c r="B573">
        <f t="shared" si="18"/>
        <v>17473.940463126455</v>
      </c>
      <c r="C573">
        <f t="shared" si="19"/>
        <v>415.27627435563761</v>
      </c>
    </row>
    <row r="574" spans="1:3" x14ac:dyDescent="0.2">
      <c r="A574">
        <v>5.7300000000000599</v>
      </c>
      <c r="B574">
        <f t="shared" si="18"/>
        <v>17535.091564128579</v>
      </c>
      <c r="C574">
        <f t="shared" si="19"/>
        <v>416.00228182828732</v>
      </c>
    </row>
    <row r="575" spans="1:3" x14ac:dyDescent="0.2">
      <c r="A575">
        <v>5.7400000000000597</v>
      </c>
      <c r="B575">
        <f t="shared" si="18"/>
        <v>17596.349479280925</v>
      </c>
      <c r="C575">
        <f t="shared" si="19"/>
        <v>416.72828930093698</v>
      </c>
    </row>
    <row r="576" spans="1:3" x14ac:dyDescent="0.2">
      <c r="A576">
        <v>5.7500000000000604</v>
      </c>
      <c r="B576">
        <f t="shared" si="18"/>
        <v>17657.714208583504</v>
      </c>
      <c r="C576">
        <f t="shared" si="19"/>
        <v>417.45429677358675</v>
      </c>
    </row>
    <row r="577" spans="1:3" x14ac:dyDescent="0.2">
      <c r="A577">
        <v>5.7600000000000602</v>
      </c>
      <c r="B577">
        <f t="shared" si="18"/>
        <v>17719.185752036294</v>
      </c>
      <c r="C577">
        <f t="shared" si="19"/>
        <v>418.18030424623646</v>
      </c>
    </row>
    <row r="578" spans="1:3" x14ac:dyDescent="0.2">
      <c r="A578">
        <v>5.77000000000006</v>
      </c>
      <c r="B578">
        <f t="shared" ref="B578:B641" si="20">$H$2*(PI()*(A578/1000)*(A578/1000))</f>
        <v>17780.764109639305</v>
      </c>
      <c r="C578">
        <f t="shared" si="19"/>
        <v>418.90631171888617</v>
      </c>
    </row>
    <row r="579" spans="1:3" x14ac:dyDescent="0.2">
      <c r="A579">
        <v>5.7800000000000598</v>
      </c>
      <c r="B579">
        <f t="shared" si="20"/>
        <v>17842.449281392539</v>
      </c>
      <c r="C579">
        <f t="shared" si="19"/>
        <v>419.63231919153583</v>
      </c>
    </row>
    <row r="580" spans="1:3" x14ac:dyDescent="0.2">
      <c r="A580">
        <v>5.7900000000000604</v>
      </c>
      <c r="B580">
        <f t="shared" si="20"/>
        <v>17904.241267296005</v>
      </c>
      <c r="C580">
        <f t="shared" si="19"/>
        <v>420.3583266641856</v>
      </c>
    </row>
    <row r="581" spans="1:3" x14ac:dyDescent="0.2">
      <c r="A581">
        <v>5.8000000000000602</v>
      </c>
      <c r="B581">
        <f t="shared" si="20"/>
        <v>17966.140067349679</v>
      </c>
      <c r="C581">
        <f t="shared" si="19"/>
        <v>421.08433413683525</v>
      </c>
    </row>
    <row r="582" spans="1:3" x14ac:dyDescent="0.2">
      <c r="A582">
        <v>5.81000000000006</v>
      </c>
      <c r="B582">
        <f t="shared" si="20"/>
        <v>18028.145681553582</v>
      </c>
      <c r="C582">
        <f t="shared" si="19"/>
        <v>421.81034160948502</v>
      </c>
    </row>
    <row r="583" spans="1:3" x14ac:dyDescent="0.2">
      <c r="A583">
        <v>5.8200000000000598</v>
      </c>
      <c r="B583">
        <f t="shared" si="20"/>
        <v>18090.258109907707</v>
      </c>
      <c r="C583">
        <f t="shared" si="19"/>
        <v>422.53634908213468</v>
      </c>
    </row>
    <row r="584" spans="1:3" x14ac:dyDescent="0.2">
      <c r="A584">
        <v>5.8300000000000596</v>
      </c>
      <c r="B584">
        <f t="shared" si="20"/>
        <v>18152.477352412054</v>
      </c>
      <c r="C584">
        <f t="shared" si="19"/>
        <v>423.26235655478439</v>
      </c>
    </row>
    <row r="585" spans="1:3" x14ac:dyDescent="0.2">
      <c r="A585">
        <v>5.8400000000000603</v>
      </c>
      <c r="B585">
        <f t="shared" si="20"/>
        <v>18214.803409066626</v>
      </c>
      <c r="C585">
        <f t="shared" si="19"/>
        <v>423.9883640274341</v>
      </c>
    </row>
    <row r="586" spans="1:3" x14ac:dyDescent="0.2">
      <c r="A586">
        <v>5.85000000000006</v>
      </c>
      <c r="B586">
        <f t="shared" si="20"/>
        <v>18277.236279871413</v>
      </c>
      <c r="C586">
        <f t="shared" si="19"/>
        <v>424.71437150008381</v>
      </c>
    </row>
    <row r="587" spans="1:3" x14ac:dyDescent="0.2">
      <c r="A587">
        <v>5.8600000000000598</v>
      </c>
      <c r="B587">
        <f t="shared" si="20"/>
        <v>18339.775964826422</v>
      </c>
      <c r="C587">
        <f t="shared" si="19"/>
        <v>425.44037897273347</v>
      </c>
    </row>
    <row r="588" spans="1:3" x14ac:dyDescent="0.2">
      <c r="A588">
        <v>5.8700000000000596</v>
      </c>
      <c r="B588">
        <f t="shared" si="20"/>
        <v>18402.422463931653</v>
      </c>
      <c r="C588">
        <f t="shared" si="19"/>
        <v>426.16638644538313</v>
      </c>
    </row>
    <row r="589" spans="1:3" x14ac:dyDescent="0.2">
      <c r="A589">
        <v>5.8800000000000603</v>
      </c>
      <c r="B589">
        <f t="shared" si="20"/>
        <v>18465.17577718712</v>
      </c>
      <c r="C589">
        <f t="shared" si="19"/>
        <v>426.89239391803295</v>
      </c>
    </row>
    <row r="590" spans="1:3" x14ac:dyDescent="0.2">
      <c r="A590">
        <v>5.8900000000000698</v>
      </c>
      <c r="B590">
        <f t="shared" si="20"/>
        <v>18528.03590459286</v>
      </c>
      <c r="C590">
        <f t="shared" si="19"/>
        <v>427.61840139068335</v>
      </c>
    </row>
    <row r="591" spans="1:3" x14ac:dyDescent="0.2">
      <c r="A591">
        <v>5.9000000000000696</v>
      </c>
      <c r="B591">
        <f t="shared" si="20"/>
        <v>18591.002846148756</v>
      </c>
      <c r="C591">
        <f t="shared" si="19"/>
        <v>428.344408863333</v>
      </c>
    </row>
    <row r="592" spans="1:3" x14ac:dyDescent="0.2">
      <c r="A592">
        <v>5.9100000000000703</v>
      </c>
      <c r="B592">
        <f t="shared" si="20"/>
        <v>18654.076601854886</v>
      </c>
      <c r="C592">
        <f t="shared" si="19"/>
        <v>429.07041633598283</v>
      </c>
    </row>
    <row r="593" spans="1:3" x14ac:dyDescent="0.2">
      <c r="A593">
        <v>5.9200000000000701</v>
      </c>
      <c r="B593">
        <f t="shared" si="20"/>
        <v>18717.257171711226</v>
      </c>
      <c r="C593">
        <f t="shared" si="19"/>
        <v>429.79642380863248</v>
      </c>
    </row>
    <row r="594" spans="1:3" x14ac:dyDescent="0.2">
      <c r="A594">
        <v>5.9300000000000699</v>
      </c>
      <c r="B594">
        <f t="shared" si="20"/>
        <v>18780.544555717792</v>
      </c>
      <c r="C594">
        <f t="shared" si="19"/>
        <v>430.52243128128214</v>
      </c>
    </row>
    <row r="595" spans="1:3" x14ac:dyDescent="0.2">
      <c r="A595">
        <v>5.9400000000000697</v>
      </c>
      <c r="B595">
        <f t="shared" si="20"/>
        <v>18843.93875387458</v>
      </c>
      <c r="C595">
        <f t="shared" si="19"/>
        <v>431.24843875393185</v>
      </c>
    </row>
    <row r="596" spans="1:3" x14ac:dyDescent="0.2">
      <c r="A596">
        <v>5.9500000000000703</v>
      </c>
      <c r="B596">
        <f t="shared" si="20"/>
        <v>18907.4397661816</v>
      </c>
      <c r="C596">
        <f t="shared" si="19"/>
        <v>431.97444622658168</v>
      </c>
    </row>
    <row r="597" spans="1:3" x14ac:dyDescent="0.2">
      <c r="A597">
        <v>5.9600000000000701</v>
      </c>
      <c r="B597">
        <f t="shared" si="20"/>
        <v>18971.047592638828</v>
      </c>
      <c r="C597">
        <f t="shared" si="19"/>
        <v>432.70045369923133</v>
      </c>
    </row>
    <row r="598" spans="1:3" x14ac:dyDescent="0.2">
      <c r="A598">
        <v>5.9700000000000699</v>
      </c>
      <c r="B598">
        <f t="shared" si="20"/>
        <v>19034.762233246285</v>
      </c>
      <c r="C598">
        <f t="shared" si="19"/>
        <v>433.42646117188104</v>
      </c>
    </row>
    <row r="599" spans="1:3" x14ac:dyDescent="0.2">
      <c r="A599">
        <v>5.9800000000000697</v>
      </c>
      <c r="B599">
        <f t="shared" si="20"/>
        <v>19098.583688003957</v>
      </c>
      <c r="C599">
        <f t="shared" si="19"/>
        <v>434.1524686445307</v>
      </c>
    </row>
    <row r="600" spans="1:3" x14ac:dyDescent="0.2">
      <c r="A600">
        <v>5.9900000000000704</v>
      </c>
      <c r="B600">
        <f t="shared" si="20"/>
        <v>19162.511956911869</v>
      </c>
      <c r="C600">
        <f t="shared" si="19"/>
        <v>434.87847611718058</v>
      </c>
    </row>
    <row r="601" spans="1:3" x14ac:dyDescent="0.2">
      <c r="A601">
        <v>6.0000000000000702</v>
      </c>
      <c r="B601">
        <f t="shared" si="20"/>
        <v>19226.547039969988</v>
      </c>
      <c r="C601">
        <f t="shared" si="19"/>
        <v>435.60448358983024</v>
      </c>
    </row>
    <row r="602" spans="1:3" x14ac:dyDescent="0.2">
      <c r="A602">
        <v>6.01000000000007</v>
      </c>
      <c r="B602">
        <f t="shared" si="20"/>
        <v>19290.688937178329</v>
      </c>
      <c r="C602">
        <f t="shared" si="19"/>
        <v>436.33049106247989</v>
      </c>
    </row>
    <row r="603" spans="1:3" x14ac:dyDescent="0.2">
      <c r="A603">
        <v>6.0200000000000697</v>
      </c>
      <c r="B603">
        <f t="shared" si="20"/>
        <v>19354.937648536888</v>
      </c>
      <c r="C603">
        <f t="shared" si="19"/>
        <v>437.05649853512949</v>
      </c>
    </row>
    <row r="604" spans="1:3" x14ac:dyDescent="0.2">
      <c r="A604">
        <v>6.0300000000000704</v>
      </c>
      <c r="B604">
        <f t="shared" si="20"/>
        <v>19419.293174045681</v>
      </c>
      <c r="C604">
        <f t="shared" si="19"/>
        <v>437.78250600777932</v>
      </c>
    </row>
    <row r="605" spans="1:3" x14ac:dyDescent="0.2">
      <c r="A605">
        <v>6.0400000000000702</v>
      </c>
      <c r="B605">
        <f t="shared" si="20"/>
        <v>19483.755513704691</v>
      </c>
      <c r="C605">
        <f t="shared" si="19"/>
        <v>438.50851348042903</v>
      </c>
    </row>
    <row r="606" spans="1:3" x14ac:dyDescent="0.2">
      <c r="A606">
        <v>6.05000000000007</v>
      </c>
      <c r="B606">
        <f t="shared" si="20"/>
        <v>19548.32466751392</v>
      </c>
      <c r="C606">
        <f t="shared" si="19"/>
        <v>439.23452095307869</v>
      </c>
    </row>
    <row r="607" spans="1:3" x14ac:dyDescent="0.2">
      <c r="A607">
        <v>6.0600000000000698</v>
      </c>
      <c r="B607">
        <f t="shared" si="20"/>
        <v>19613.00063547337</v>
      </c>
      <c r="C607">
        <f t="shared" si="19"/>
        <v>439.96052842572834</v>
      </c>
    </row>
    <row r="608" spans="1:3" x14ac:dyDescent="0.2">
      <c r="A608">
        <v>6.0700000000000696</v>
      </c>
      <c r="B608">
        <f t="shared" si="20"/>
        <v>19677.783417583043</v>
      </c>
      <c r="C608">
        <f t="shared" si="19"/>
        <v>440.68653589837805</v>
      </c>
    </row>
    <row r="609" spans="1:3" x14ac:dyDescent="0.2">
      <c r="A609">
        <v>6.0800000000000702</v>
      </c>
      <c r="B609">
        <f t="shared" si="20"/>
        <v>19742.673013842952</v>
      </c>
      <c r="C609">
        <f t="shared" si="19"/>
        <v>441.41254337102788</v>
      </c>
    </row>
    <row r="610" spans="1:3" x14ac:dyDescent="0.2">
      <c r="A610">
        <v>6.09000000000007</v>
      </c>
      <c r="B610">
        <f t="shared" si="20"/>
        <v>19807.669424253068</v>
      </c>
      <c r="C610">
        <f t="shared" si="19"/>
        <v>442.13855084367754</v>
      </c>
    </row>
    <row r="611" spans="1:3" x14ac:dyDescent="0.2">
      <c r="A611">
        <v>6.1000000000000698</v>
      </c>
      <c r="B611">
        <f t="shared" si="20"/>
        <v>19872.772648813407</v>
      </c>
      <c r="C611">
        <f t="shared" si="19"/>
        <v>442.86455831632719</v>
      </c>
    </row>
    <row r="612" spans="1:3" x14ac:dyDescent="0.2">
      <c r="A612">
        <v>6.1100000000000696</v>
      </c>
      <c r="B612">
        <f t="shared" si="20"/>
        <v>19937.982687523971</v>
      </c>
      <c r="C612">
        <f t="shared" si="19"/>
        <v>443.59056578897696</v>
      </c>
    </row>
    <row r="613" spans="1:3" x14ac:dyDescent="0.2">
      <c r="A613">
        <v>6.1200000000000703</v>
      </c>
      <c r="B613">
        <f t="shared" si="20"/>
        <v>20003.299540384767</v>
      </c>
      <c r="C613">
        <f t="shared" si="19"/>
        <v>444.31657326162679</v>
      </c>
    </row>
    <row r="614" spans="1:3" x14ac:dyDescent="0.2">
      <c r="A614">
        <v>6.1300000000000701</v>
      </c>
      <c r="B614">
        <f t="shared" si="20"/>
        <v>20068.723207395771</v>
      </c>
      <c r="C614">
        <f t="shared" si="19"/>
        <v>445.04258073427638</v>
      </c>
    </row>
    <row r="615" spans="1:3" x14ac:dyDescent="0.2">
      <c r="A615">
        <v>6.1400000000000698</v>
      </c>
      <c r="B615">
        <f t="shared" si="20"/>
        <v>20134.253688556997</v>
      </c>
      <c r="C615">
        <f t="shared" si="19"/>
        <v>445.76858820692604</v>
      </c>
    </row>
    <row r="616" spans="1:3" x14ac:dyDescent="0.2">
      <c r="A616">
        <v>6.1500000000000696</v>
      </c>
      <c r="B616">
        <f t="shared" si="20"/>
        <v>20199.890983868449</v>
      </c>
      <c r="C616">
        <f t="shared" si="19"/>
        <v>446.49459567957575</v>
      </c>
    </row>
    <row r="617" spans="1:3" x14ac:dyDescent="0.2">
      <c r="A617">
        <v>6.1600000000000703</v>
      </c>
      <c r="B617">
        <f t="shared" si="20"/>
        <v>20265.635093330126</v>
      </c>
      <c r="C617">
        <f t="shared" si="19"/>
        <v>447.22060315222552</v>
      </c>
    </row>
    <row r="618" spans="1:3" x14ac:dyDescent="0.2">
      <c r="A618">
        <v>6.1700000000000701</v>
      </c>
      <c r="B618">
        <f t="shared" si="20"/>
        <v>20331.486016942028</v>
      </c>
      <c r="C618">
        <f t="shared" si="19"/>
        <v>447.94661062487529</v>
      </c>
    </row>
    <row r="619" spans="1:3" x14ac:dyDescent="0.2">
      <c r="A619">
        <v>6.1800000000000699</v>
      </c>
      <c r="B619">
        <f t="shared" si="20"/>
        <v>20397.443754704142</v>
      </c>
      <c r="C619">
        <f t="shared" si="19"/>
        <v>448.67261809752495</v>
      </c>
    </row>
    <row r="620" spans="1:3" x14ac:dyDescent="0.2">
      <c r="A620">
        <v>6.1900000000000697</v>
      </c>
      <c r="B620">
        <f t="shared" si="20"/>
        <v>20463.508306616481</v>
      </c>
      <c r="C620">
        <f t="shared" si="19"/>
        <v>449.3986255701746</v>
      </c>
    </row>
    <row r="621" spans="1:3" x14ac:dyDescent="0.2">
      <c r="A621">
        <v>6.2000000000000703</v>
      </c>
      <c r="B621">
        <f t="shared" si="20"/>
        <v>20529.679672679042</v>
      </c>
      <c r="C621">
        <f t="shared" si="19"/>
        <v>450.12463304282431</v>
      </c>
    </row>
    <row r="622" spans="1:3" x14ac:dyDescent="0.2">
      <c r="A622">
        <v>6.2100000000000701</v>
      </c>
      <c r="B622">
        <f t="shared" si="20"/>
        <v>20595.957852891828</v>
      </c>
      <c r="C622">
        <f t="shared" si="19"/>
        <v>450.85064051547403</v>
      </c>
    </row>
    <row r="623" spans="1:3" x14ac:dyDescent="0.2">
      <c r="A623">
        <v>6.2200000000000699</v>
      </c>
      <c r="B623">
        <f t="shared" si="20"/>
        <v>20662.342847254833</v>
      </c>
      <c r="C623">
        <f t="shared" si="19"/>
        <v>451.57664798812374</v>
      </c>
    </row>
    <row r="624" spans="1:3" x14ac:dyDescent="0.2">
      <c r="A624">
        <v>6.2300000000000697</v>
      </c>
      <c r="B624">
        <f t="shared" si="20"/>
        <v>20728.83465576806</v>
      </c>
      <c r="C624">
        <f t="shared" si="19"/>
        <v>452.30265546077339</v>
      </c>
    </row>
    <row r="625" spans="1:3" x14ac:dyDescent="0.2">
      <c r="A625">
        <v>6.2400000000000704</v>
      </c>
      <c r="B625">
        <f t="shared" si="20"/>
        <v>20795.433278431516</v>
      </c>
      <c r="C625">
        <f t="shared" si="19"/>
        <v>453.02866293342322</v>
      </c>
    </row>
    <row r="626" spans="1:3" x14ac:dyDescent="0.2">
      <c r="A626">
        <v>6.2500000000000702</v>
      </c>
      <c r="B626">
        <f t="shared" si="20"/>
        <v>20862.138715245186</v>
      </c>
      <c r="C626">
        <f t="shared" si="19"/>
        <v>453.75467040607288</v>
      </c>
    </row>
    <row r="627" spans="1:3" x14ac:dyDescent="0.2">
      <c r="A627">
        <v>6.26000000000007</v>
      </c>
      <c r="B627">
        <f t="shared" si="20"/>
        <v>20928.950966209086</v>
      </c>
      <c r="C627">
        <f t="shared" si="19"/>
        <v>454.48067787872259</v>
      </c>
    </row>
    <row r="628" spans="1:3" x14ac:dyDescent="0.2">
      <c r="A628">
        <v>6.2700000000000697</v>
      </c>
      <c r="B628">
        <f t="shared" si="20"/>
        <v>20995.870031323197</v>
      </c>
      <c r="C628">
        <f t="shared" si="19"/>
        <v>455.20668535137224</v>
      </c>
    </row>
    <row r="629" spans="1:3" x14ac:dyDescent="0.2">
      <c r="A629">
        <v>6.2800000000000704</v>
      </c>
      <c r="B629">
        <f t="shared" si="20"/>
        <v>21062.89591058754</v>
      </c>
      <c r="C629">
        <f t="shared" si="19"/>
        <v>455.93269282402207</v>
      </c>
    </row>
    <row r="630" spans="1:3" x14ac:dyDescent="0.2">
      <c r="A630">
        <v>6.2900000000000702</v>
      </c>
      <c r="B630">
        <f t="shared" si="20"/>
        <v>21130.028604002098</v>
      </c>
      <c r="C630">
        <f t="shared" ref="C630:C693" si="21">SQRT(B630/$H$1)*1000</f>
        <v>456.65870029667173</v>
      </c>
    </row>
    <row r="631" spans="1:3" x14ac:dyDescent="0.2">
      <c r="A631">
        <v>6.30000000000007</v>
      </c>
      <c r="B631">
        <f t="shared" si="20"/>
        <v>21197.268111566886</v>
      </c>
      <c r="C631">
        <f t="shared" si="21"/>
        <v>457.38470776932149</v>
      </c>
    </row>
    <row r="632" spans="1:3" x14ac:dyDescent="0.2">
      <c r="A632">
        <v>6.3100000000000698</v>
      </c>
      <c r="B632">
        <f t="shared" si="20"/>
        <v>21264.614433281888</v>
      </c>
      <c r="C632">
        <f t="shared" si="21"/>
        <v>458.11071524197109</v>
      </c>
    </row>
    <row r="633" spans="1:3" x14ac:dyDescent="0.2">
      <c r="A633">
        <v>6.3200000000000802</v>
      </c>
      <c r="B633">
        <f t="shared" si="20"/>
        <v>21332.067569147177</v>
      </c>
      <c r="C633">
        <f t="shared" si="21"/>
        <v>458.83672271462149</v>
      </c>
    </row>
    <row r="634" spans="1:3" x14ac:dyDescent="0.2">
      <c r="A634">
        <v>6.33000000000008</v>
      </c>
      <c r="B634">
        <f t="shared" si="20"/>
        <v>21399.627519162637</v>
      </c>
      <c r="C634">
        <f t="shared" si="21"/>
        <v>459.56273018727131</v>
      </c>
    </row>
    <row r="635" spans="1:3" x14ac:dyDescent="0.2">
      <c r="A635">
        <v>6.3400000000000798</v>
      </c>
      <c r="B635">
        <f t="shared" si="20"/>
        <v>21467.294283328301</v>
      </c>
      <c r="C635">
        <f t="shared" si="21"/>
        <v>460.28873765992097</v>
      </c>
    </row>
    <row r="636" spans="1:3" x14ac:dyDescent="0.2">
      <c r="A636">
        <v>6.3500000000000796</v>
      </c>
      <c r="B636">
        <f t="shared" si="20"/>
        <v>21535.067861644191</v>
      </c>
      <c r="C636">
        <f t="shared" si="21"/>
        <v>461.01474513257062</v>
      </c>
    </row>
    <row r="637" spans="1:3" x14ac:dyDescent="0.2">
      <c r="A637">
        <v>6.3600000000000803</v>
      </c>
      <c r="B637">
        <f t="shared" si="20"/>
        <v>21602.948254110313</v>
      </c>
      <c r="C637">
        <f t="shared" si="21"/>
        <v>461.74075260522039</v>
      </c>
    </row>
    <row r="638" spans="1:3" x14ac:dyDescent="0.2">
      <c r="A638">
        <v>6.37000000000008</v>
      </c>
      <c r="B638">
        <f t="shared" si="20"/>
        <v>21670.935460726654</v>
      </c>
      <c r="C638">
        <f t="shared" si="21"/>
        <v>462.46676007787016</v>
      </c>
    </row>
    <row r="639" spans="1:3" x14ac:dyDescent="0.2">
      <c r="A639">
        <v>6.3800000000000798</v>
      </c>
      <c r="B639">
        <f t="shared" si="20"/>
        <v>21739.029481493209</v>
      </c>
      <c r="C639">
        <f t="shared" si="21"/>
        <v>463.19276755051982</v>
      </c>
    </row>
    <row r="640" spans="1:3" x14ac:dyDescent="0.2">
      <c r="A640">
        <v>6.3900000000000796</v>
      </c>
      <c r="B640">
        <f t="shared" si="20"/>
        <v>21807.230316409987</v>
      </c>
      <c r="C640">
        <f t="shared" si="21"/>
        <v>463.91877502316947</v>
      </c>
    </row>
    <row r="641" spans="1:3" x14ac:dyDescent="0.2">
      <c r="A641">
        <v>6.4000000000000803</v>
      </c>
      <c r="B641">
        <f t="shared" si="20"/>
        <v>21875.537965476997</v>
      </c>
      <c r="C641">
        <f t="shared" si="21"/>
        <v>464.64478249581924</v>
      </c>
    </row>
    <row r="642" spans="1:3" x14ac:dyDescent="0.2">
      <c r="A642">
        <v>6.4100000000000801</v>
      </c>
      <c r="B642">
        <f t="shared" ref="B642:B705" si="22">$H$2*(PI()*(A642/1000)*(A642/1000))</f>
        <v>21943.952428694221</v>
      </c>
      <c r="C642">
        <f t="shared" si="21"/>
        <v>465.3707899684689</v>
      </c>
    </row>
    <row r="643" spans="1:3" x14ac:dyDescent="0.2">
      <c r="A643">
        <v>6.4200000000000799</v>
      </c>
      <c r="B643">
        <f t="shared" si="22"/>
        <v>22012.473706061668</v>
      </c>
      <c r="C643">
        <f t="shared" si="21"/>
        <v>466.09679744111867</v>
      </c>
    </row>
    <row r="644" spans="1:3" x14ac:dyDescent="0.2">
      <c r="A644">
        <v>6.4300000000000797</v>
      </c>
      <c r="B644">
        <f t="shared" si="22"/>
        <v>22081.101797579337</v>
      </c>
      <c r="C644">
        <f t="shared" si="21"/>
        <v>466.82280491376838</v>
      </c>
    </row>
    <row r="645" spans="1:3" x14ac:dyDescent="0.2">
      <c r="A645">
        <v>6.4400000000000803</v>
      </c>
      <c r="B645">
        <f t="shared" si="22"/>
        <v>22149.836703247231</v>
      </c>
      <c r="C645">
        <f t="shared" si="21"/>
        <v>467.54881238641809</v>
      </c>
    </row>
    <row r="646" spans="1:3" x14ac:dyDescent="0.2">
      <c r="A646">
        <v>6.4500000000000801</v>
      </c>
      <c r="B646">
        <f t="shared" si="22"/>
        <v>22218.678423065343</v>
      </c>
      <c r="C646">
        <f t="shared" si="21"/>
        <v>468.27481985906775</v>
      </c>
    </row>
    <row r="647" spans="1:3" x14ac:dyDescent="0.2">
      <c r="A647">
        <v>6.4600000000000799</v>
      </c>
      <c r="B647">
        <f t="shared" si="22"/>
        <v>22287.626957033681</v>
      </c>
      <c r="C647">
        <f t="shared" si="21"/>
        <v>469.00082733171752</v>
      </c>
    </row>
    <row r="648" spans="1:3" x14ac:dyDescent="0.2">
      <c r="A648">
        <v>6.4700000000000797</v>
      </c>
      <c r="B648">
        <f t="shared" si="22"/>
        <v>22356.682305152237</v>
      </c>
      <c r="C648">
        <f t="shared" si="21"/>
        <v>469.72683480436717</v>
      </c>
    </row>
    <row r="649" spans="1:3" x14ac:dyDescent="0.2">
      <c r="A649">
        <v>6.4800000000000804</v>
      </c>
      <c r="B649">
        <f t="shared" si="22"/>
        <v>22425.844467421019</v>
      </c>
      <c r="C649">
        <f t="shared" si="21"/>
        <v>470.45284227701688</v>
      </c>
    </row>
    <row r="650" spans="1:3" x14ac:dyDescent="0.2">
      <c r="A650">
        <v>6.4900000000000801</v>
      </c>
      <c r="B650">
        <f t="shared" si="22"/>
        <v>22495.113443840022</v>
      </c>
      <c r="C650">
        <f t="shared" si="21"/>
        <v>471.1788497496666</v>
      </c>
    </row>
    <row r="651" spans="1:3" x14ac:dyDescent="0.2">
      <c r="A651">
        <v>6.5000000000000799</v>
      </c>
      <c r="B651">
        <f t="shared" si="22"/>
        <v>22564.489234409248</v>
      </c>
      <c r="C651">
        <f t="shared" si="21"/>
        <v>471.90485722231637</v>
      </c>
    </row>
    <row r="652" spans="1:3" x14ac:dyDescent="0.2">
      <c r="A652">
        <v>6.5100000000000797</v>
      </c>
      <c r="B652">
        <f t="shared" si="22"/>
        <v>22633.971839128691</v>
      </c>
      <c r="C652">
        <f t="shared" si="21"/>
        <v>472.63086469496602</v>
      </c>
    </row>
    <row r="653" spans="1:3" x14ac:dyDescent="0.2">
      <c r="A653">
        <v>6.5200000000000804</v>
      </c>
      <c r="B653">
        <f t="shared" si="22"/>
        <v>22703.561257998361</v>
      </c>
      <c r="C653">
        <f t="shared" si="21"/>
        <v>473.35687216761573</v>
      </c>
    </row>
    <row r="654" spans="1:3" x14ac:dyDescent="0.2">
      <c r="A654">
        <v>6.5300000000000802</v>
      </c>
      <c r="B654">
        <f t="shared" si="22"/>
        <v>22773.257491018252</v>
      </c>
      <c r="C654">
        <f t="shared" si="21"/>
        <v>474.08287964026545</v>
      </c>
    </row>
    <row r="655" spans="1:3" x14ac:dyDescent="0.2">
      <c r="A655">
        <v>6.54000000000008</v>
      </c>
      <c r="B655">
        <f t="shared" si="22"/>
        <v>22843.060538188358</v>
      </c>
      <c r="C655">
        <f t="shared" si="21"/>
        <v>474.8088871129151</v>
      </c>
    </row>
    <row r="656" spans="1:3" x14ac:dyDescent="0.2">
      <c r="A656">
        <v>6.5500000000000798</v>
      </c>
      <c r="B656">
        <f t="shared" si="22"/>
        <v>22912.9703995087</v>
      </c>
      <c r="C656">
        <f t="shared" si="21"/>
        <v>475.53489458556493</v>
      </c>
    </row>
    <row r="657" spans="1:3" x14ac:dyDescent="0.2">
      <c r="A657">
        <v>6.5600000000000804</v>
      </c>
      <c r="B657">
        <f t="shared" si="22"/>
        <v>22982.987074979257</v>
      </c>
      <c r="C657">
        <f t="shared" si="21"/>
        <v>476.26090205821458</v>
      </c>
    </row>
    <row r="658" spans="1:3" x14ac:dyDescent="0.2">
      <c r="A658">
        <v>6.5700000000000802</v>
      </c>
      <c r="B658">
        <f t="shared" si="22"/>
        <v>23053.110564600032</v>
      </c>
      <c r="C658">
        <f t="shared" si="21"/>
        <v>476.9869095308643</v>
      </c>
    </row>
    <row r="659" spans="1:3" x14ac:dyDescent="0.2">
      <c r="A659">
        <v>6.58000000000008</v>
      </c>
      <c r="B659">
        <f t="shared" si="22"/>
        <v>23123.340868371026</v>
      </c>
      <c r="C659">
        <f t="shared" si="21"/>
        <v>477.71291700351395</v>
      </c>
    </row>
    <row r="660" spans="1:3" x14ac:dyDescent="0.2">
      <c r="A660">
        <v>6.5900000000000798</v>
      </c>
      <c r="B660">
        <f t="shared" si="22"/>
        <v>23193.677986292256</v>
      </c>
      <c r="C660">
        <f t="shared" si="21"/>
        <v>478.43892447616372</v>
      </c>
    </row>
    <row r="661" spans="1:3" x14ac:dyDescent="0.2">
      <c r="A661">
        <v>6.6000000000000796</v>
      </c>
      <c r="B661">
        <f t="shared" si="22"/>
        <v>23264.121918363697</v>
      </c>
      <c r="C661">
        <f t="shared" si="21"/>
        <v>479.16493194881338</v>
      </c>
    </row>
    <row r="662" spans="1:3" x14ac:dyDescent="0.2">
      <c r="A662">
        <v>6.6100000000000803</v>
      </c>
      <c r="B662">
        <f t="shared" si="22"/>
        <v>23334.672664585367</v>
      </c>
      <c r="C662">
        <f t="shared" si="21"/>
        <v>479.89093942146309</v>
      </c>
    </row>
    <row r="663" spans="1:3" x14ac:dyDescent="0.2">
      <c r="A663">
        <v>6.62000000000008</v>
      </c>
      <c r="B663">
        <f t="shared" si="22"/>
        <v>23405.330224957252</v>
      </c>
      <c r="C663">
        <f t="shared" si="21"/>
        <v>480.6169468941128</v>
      </c>
    </row>
    <row r="664" spans="1:3" x14ac:dyDescent="0.2">
      <c r="A664">
        <v>6.6300000000000798</v>
      </c>
      <c r="B664">
        <f t="shared" si="22"/>
        <v>23476.094599479362</v>
      </c>
      <c r="C664">
        <f t="shared" si="21"/>
        <v>481.34295436676251</v>
      </c>
    </row>
    <row r="665" spans="1:3" x14ac:dyDescent="0.2">
      <c r="A665">
        <v>6.6400000000000796</v>
      </c>
      <c r="B665">
        <f t="shared" si="22"/>
        <v>23546.965788151701</v>
      </c>
      <c r="C665">
        <f t="shared" si="21"/>
        <v>482.06896183941222</v>
      </c>
    </row>
    <row r="666" spans="1:3" x14ac:dyDescent="0.2">
      <c r="A666">
        <v>6.6500000000000803</v>
      </c>
      <c r="B666">
        <f t="shared" si="22"/>
        <v>23617.943790974259</v>
      </c>
      <c r="C666">
        <f t="shared" si="21"/>
        <v>482.79496931206199</v>
      </c>
    </row>
    <row r="667" spans="1:3" x14ac:dyDescent="0.2">
      <c r="A667">
        <v>6.6600000000000801</v>
      </c>
      <c r="B667">
        <f t="shared" si="22"/>
        <v>23689.028607947032</v>
      </c>
      <c r="C667">
        <f t="shared" si="21"/>
        <v>483.52097678471159</v>
      </c>
    </row>
    <row r="668" spans="1:3" x14ac:dyDescent="0.2">
      <c r="A668">
        <v>6.6700000000000799</v>
      </c>
      <c r="B668">
        <f t="shared" si="22"/>
        <v>23760.220239070029</v>
      </c>
      <c r="C668">
        <f t="shared" si="21"/>
        <v>484.24698425736136</v>
      </c>
    </row>
    <row r="669" spans="1:3" x14ac:dyDescent="0.2">
      <c r="A669">
        <v>6.6800000000000797</v>
      </c>
      <c r="B669">
        <f t="shared" si="22"/>
        <v>23831.518684343257</v>
      </c>
      <c r="C669">
        <f t="shared" si="21"/>
        <v>484.97299173001113</v>
      </c>
    </row>
    <row r="670" spans="1:3" x14ac:dyDescent="0.2">
      <c r="A670">
        <v>6.6900000000000803</v>
      </c>
      <c r="B670">
        <f t="shared" si="22"/>
        <v>23902.923943766698</v>
      </c>
      <c r="C670">
        <f t="shared" si="21"/>
        <v>485.69899920266079</v>
      </c>
    </row>
    <row r="671" spans="1:3" x14ac:dyDescent="0.2">
      <c r="A671">
        <v>6.7000000000000801</v>
      </c>
      <c r="B671">
        <f t="shared" si="22"/>
        <v>23974.436017340362</v>
      </c>
      <c r="C671">
        <f t="shared" si="21"/>
        <v>486.4250066753105</v>
      </c>
    </row>
    <row r="672" spans="1:3" x14ac:dyDescent="0.2">
      <c r="A672">
        <v>6.7100000000000799</v>
      </c>
      <c r="B672">
        <f t="shared" si="22"/>
        <v>24046.054905064248</v>
      </c>
      <c r="C672">
        <f t="shared" si="21"/>
        <v>487.15101414796021</v>
      </c>
    </row>
    <row r="673" spans="1:3" x14ac:dyDescent="0.2">
      <c r="A673">
        <v>6.7200000000000797</v>
      </c>
      <c r="B673">
        <f t="shared" si="22"/>
        <v>24117.780606938355</v>
      </c>
      <c r="C673">
        <f t="shared" si="21"/>
        <v>487.87702162060987</v>
      </c>
    </row>
    <row r="674" spans="1:3" x14ac:dyDescent="0.2">
      <c r="A674">
        <v>6.7300000000000804</v>
      </c>
      <c r="B674">
        <f t="shared" si="22"/>
        <v>24189.613122962692</v>
      </c>
      <c r="C674">
        <f t="shared" si="21"/>
        <v>488.60302909325964</v>
      </c>
    </row>
    <row r="675" spans="1:3" x14ac:dyDescent="0.2">
      <c r="A675">
        <v>6.7400000000000801</v>
      </c>
      <c r="B675">
        <f t="shared" si="22"/>
        <v>24261.552453137243</v>
      </c>
      <c r="C675">
        <f t="shared" si="21"/>
        <v>489.32903656590929</v>
      </c>
    </row>
    <row r="676" spans="1:3" x14ac:dyDescent="0.2">
      <c r="A676">
        <v>6.7500000000000799</v>
      </c>
      <c r="B676">
        <f t="shared" si="22"/>
        <v>24333.598597462016</v>
      </c>
      <c r="C676">
        <f t="shared" si="21"/>
        <v>490.055044038559</v>
      </c>
    </row>
    <row r="677" spans="1:3" x14ac:dyDescent="0.2">
      <c r="A677">
        <v>6.7600000000000904</v>
      </c>
      <c r="B677">
        <f t="shared" si="22"/>
        <v>24405.751555937091</v>
      </c>
      <c r="C677">
        <f t="shared" si="21"/>
        <v>490.78105151120951</v>
      </c>
    </row>
    <row r="678" spans="1:3" x14ac:dyDescent="0.2">
      <c r="A678">
        <v>6.7700000000000902</v>
      </c>
      <c r="B678">
        <f t="shared" si="22"/>
        <v>24478.011328562312</v>
      </c>
      <c r="C678">
        <f t="shared" si="21"/>
        <v>491.50705898385922</v>
      </c>
    </row>
    <row r="679" spans="1:3" x14ac:dyDescent="0.2">
      <c r="A679">
        <v>6.78000000000009</v>
      </c>
      <c r="B679">
        <f t="shared" si="22"/>
        <v>24550.377915337751</v>
      </c>
      <c r="C679">
        <f t="shared" si="21"/>
        <v>492.23306645650888</v>
      </c>
    </row>
    <row r="680" spans="1:3" x14ac:dyDescent="0.2">
      <c r="A680">
        <v>6.7900000000000897</v>
      </c>
      <c r="B680">
        <f t="shared" si="22"/>
        <v>24622.851316263408</v>
      </c>
      <c r="C680">
        <f t="shared" si="21"/>
        <v>492.95907392915854</v>
      </c>
    </row>
    <row r="681" spans="1:3" x14ac:dyDescent="0.2">
      <c r="A681">
        <v>6.8000000000000904</v>
      </c>
      <c r="B681">
        <f t="shared" si="22"/>
        <v>24695.431531339302</v>
      </c>
      <c r="C681">
        <f t="shared" si="21"/>
        <v>493.68508140180836</v>
      </c>
    </row>
    <row r="682" spans="1:3" x14ac:dyDescent="0.2">
      <c r="A682">
        <v>6.8100000000000902</v>
      </c>
      <c r="B682">
        <f t="shared" si="22"/>
        <v>24768.118560565406</v>
      </c>
      <c r="C682">
        <f t="shared" si="21"/>
        <v>494.41108887445802</v>
      </c>
    </row>
    <row r="683" spans="1:3" x14ac:dyDescent="0.2">
      <c r="A683">
        <v>6.82000000000009</v>
      </c>
      <c r="B683">
        <f t="shared" si="22"/>
        <v>24840.912403941733</v>
      </c>
      <c r="C683">
        <f t="shared" si="21"/>
        <v>495.13709634710767</v>
      </c>
    </row>
    <row r="684" spans="1:3" x14ac:dyDescent="0.2">
      <c r="A684">
        <v>6.8300000000000898</v>
      </c>
      <c r="B684">
        <f t="shared" si="22"/>
        <v>24913.813061468281</v>
      </c>
      <c r="C684">
        <f t="shared" si="21"/>
        <v>495.86310381975733</v>
      </c>
    </row>
    <row r="685" spans="1:3" x14ac:dyDescent="0.2">
      <c r="A685">
        <v>6.8400000000000896</v>
      </c>
      <c r="B685">
        <f t="shared" si="22"/>
        <v>24986.820533145063</v>
      </c>
      <c r="C685">
        <f t="shared" si="21"/>
        <v>496.58911129240715</v>
      </c>
    </row>
    <row r="686" spans="1:3" x14ac:dyDescent="0.2">
      <c r="A686">
        <v>6.8500000000000902</v>
      </c>
      <c r="B686">
        <f t="shared" si="22"/>
        <v>25059.934818972062</v>
      </c>
      <c r="C686">
        <f t="shared" si="21"/>
        <v>497.31511876505687</v>
      </c>
    </row>
    <row r="687" spans="1:3" x14ac:dyDescent="0.2">
      <c r="A687">
        <v>6.86000000000009</v>
      </c>
      <c r="B687">
        <f t="shared" si="22"/>
        <v>25133.15591894928</v>
      </c>
      <c r="C687">
        <f t="shared" si="21"/>
        <v>498.04112623770658</v>
      </c>
    </row>
    <row r="688" spans="1:3" x14ac:dyDescent="0.2">
      <c r="A688">
        <v>6.8700000000000898</v>
      </c>
      <c r="B688">
        <f t="shared" si="22"/>
        <v>25206.483833076716</v>
      </c>
      <c r="C688">
        <f t="shared" si="21"/>
        <v>498.76713371035623</v>
      </c>
    </row>
    <row r="689" spans="1:3" x14ac:dyDescent="0.2">
      <c r="A689">
        <v>6.8800000000000896</v>
      </c>
      <c r="B689">
        <f t="shared" si="22"/>
        <v>25279.918561354374</v>
      </c>
      <c r="C689">
        <f t="shared" si="21"/>
        <v>499.49314118300589</v>
      </c>
    </row>
    <row r="690" spans="1:3" x14ac:dyDescent="0.2">
      <c r="A690">
        <v>6.8900000000000903</v>
      </c>
      <c r="B690">
        <f t="shared" si="22"/>
        <v>25353.460103782269</v>
      </c>
      <c r="C690">
        <f t="shared" si="21"/>
        <v>500.21914865565577</v>
      </c>
    </row>
    <row r="691" spans="1:3" x14ac:dyDescent="0.2">
      <c r="A691">
        <v>6.9000000000000901</v>
      </c>
      <c r="B691">
        <f t="shared" si="22"/>
        <v>25427.108460360374</v>
      </c>
      <c r="C691">
        <f t="shared" si="21"/>
        <v>500.94515612830537</v>
      </c>
    </row>
    <row r="692" spans="1:3" x14ac:dyDescent="0.2">
      <c r="A692">
        <v>6.9100000000000898</v>
      </c>
      <c r="B692">
        <f t="shared" si="22"/>
        <v>25500.863631088698</v>
      </c>
      <c r="C692">
        <f t="shared" si="21"/>
        <v>501.67116360095508</v>
      </c>
    </row>
    <row r="693" spans="1:3" x14ac:dyDescent="0.2">
      <c r="A693">
        <v>6.9200000000000896</v>
      </c>
      <c r="B693">
        <f t="shared" si="22"/>
        <v>25574.725615967243</v>
      </c>
      <c r="C693">
        <f t="shared" si="21"/>
        <v>502.39717107360468</v>
      </c>
    </row>
    <row r="694" spans="1:3" x14ac:dyDescent="0.2">
      <c r="A694">
        <v>6.9300000000000903</v>
      </c>
      <c r="B694">
        <f t="shared" si="22"/>
        <v>25648.694414996025</v>
      </c>
      <c r="C694">
        <f t="shared" ref="C694:C757" si="23">SQRT(B694/$H$1)*1000</f>
        <v>503.12317854625456</v>
      </c>
    </row>
    <row r="695" spans="1:3" x14ac:dyDescent="0.2">
      <c r="A695">
        <v>6.9400000000000901</v>
      </c>
      <c r="B695">
        <f t="shared" si="22"/>
        <v>25722.770028175015</v>
      </c>
      <c r="C695">
        <f t="shared" si="23"/>
        <v>503.84918601890416</v>
      </c>
    </row>
    <row r="696" spans="1:3" x14ac:dyDescent="0.2">
      <c r="A696">
        <v>6.9500000000000899</v>
      </c>
      <c r="B696">
        <f t="shared" si="22"/>
        <v>25796.952455504234</v>
      </c>
      <c r="C696">
        <f t="shared" si="23"/>
        <v>504.57519349155388</v>
      </c>
    </row>
    <row r="697" spans="1:3" x14ac:dyDescent="0.2">
      <c r="A697">
        <v>6.9600000000000897</v>
      </c>
      <c r="B697">
        <f t="shared" si="22"/>
        <v>25871.24169698367</v>
      </c>
      <c r="C697">
        <f t="shared" si="23"/>
        <v>505.30120096420359</v>
      </c>
    </row>
    <row r="698" spans="1:3" x14ac:dyDescent="0.2">
      <c r="A698">
        <v>6.9700000000000903</v>
      </c>
      <c r="B698">
        <f t="shared" si="22"/>
        <v>25945.63775261334</v>
      </c>
      <c r="C698">
        <f t="shared" si="23"/>
        <v>506.02720843685347</v>
      </c>
    </row>
    <row r="699" spans="1:3" x14ac:dyDescent="0.2">
      <c r="A699">
        <v>6.9800000000000901</v>
      </c>
      <c r="B699">
        <f t="shared" si="22"/>
        <v>26020.140622393217</v>
      </c>
      <c r="C699">
        <f t="shared" si="23"/>
        <v>506.75321590950307</v>
      </c>
    </row>
    <row r="700" spans="1:3" x14ac:dyDescent="0.2">
      <c r="A700">
        <v>6.9900000000000899</v>
      </c>
      <c r="B700">
        <f t="shared" si="22"/>
        <v>26094.750306323323</v>
      </c>
      <c r="C700">
        <f t="shared" si="23"/>
        <v>507.47922338215278</v>
      </c>
    </row>
    <row r="701" spans="1:3" x14ac:dyDescent="0.2">
      <c r="A701">
        <v>7.0000000000000897</v>
      </c>
      <c r="B701">
        <f t="shared" si="22"/>
        <v>26169.466804403644</v>
      </c>
      <c r="C701">
        <f t="shared" si="23"/>
        <v>508.20523085480238</v>
      </c>
    </row>
    <row r="702" spans="1:3" x14ac:dyDescent="0.2">
      <c r="A702">
        <v>7.0100000000000904</v>
      </c>
      <c r="B702">
        <f t="shared" si="22"/>
        <v>26244.290116634202</v>
      </c>
      <c r="C702">
        <f t="shared" si="23"/>
        <v>508.93123832745226</v>
      </c>
    </row>
    <row r="703" spans="1:3" x14ac:dyDescent="0.2">
      <c r="A703">
        <v>7.0200000000000902</v>
      </c>
      <c r="B703">
        <f t="shared" si="22"/>
        <v>26319.22024301497</v>
      </c>
      <c r="C703">
        <f t="shared" si="23"/>
        <v>509.65724580010186</v>
      </c>
    </row>
    <row r="704" spans="1:3" x14ac:dyDescent="0.2">
      <c r="A704">
        <v>7.03000000000009</v>
      </c>
      <c r="B704">
        <f t="shared" si="22"/>
        <v>26394.25718354596</v>
      </c>
      <c r="C704">
        <f t="shared" si="23"/>
        <v>510.38325327275157</v>
      </c>
    </row>
    <row r="705" spans="1:3" x14ac:dyDescent="0.2">
      <c r="A705">
        <v>7.0400000000000897</v>
      </c>
      <c r="B705">
        <f t="shared" si="22"/>
        <v>26469.400938227176</v>
      </c>
      <c r="C705">
        <f t="shared" si="23"/>
        <v>511.10926074540129</v>
      </c>
    </row>
    <row r="706" spans="1:3" x14ac:dyDescent="0.2">
      <c r="A706">
        <v>7.0500000000000904</v>
      </c>
      <c r="B706">
        <f t="shared" ref="B706:B769" si="24">$H$2*(PI()*(A706/1000)*(A706/1000))</f>
        <v>26544.651507058614</v>
      </c>
      <c r="C706">
        <f t="shared" si="23"/>
        <v>511.83526821805106</v>
      </c>
    </row>
    <row r="707" spans="1:3" x14ac:dyDescent="0.2">
      <c r="A707">
        <v>7.0600000000000902</v>
      </c>
      <c r="B707">
        <f t="shared" si="24"/>
        <v>26620.008890040277</v>
      </c>
      <c r="C707">
        <f t="shared" si="23"/>
        <v>512.56127569070077</v>
      </c>
    </row>
    <row r="708" spans="1:3" x14ac:dyDescent="0.2">
      <c r="A708">
        <v>7.07000000000009</v>
      </c>
      <c r="B708">
        <f t="shared" si="24"/>
        <v>26695.473087172159</v>
      </c>
      <c r="C708">
        <f t="shared" si="23"/>
        <v>513.28728316335048</v>
      </c>
    </row>
    <row r="709" spans="1:3" x14ac:dyDescent="0.2">
      <c r="A709">
        <v>7.0800000000000898</v>
      </c>
      <c r="B709">
        <f t="shared" si="24"/>
        <v>26771.044098454258</v>
      </c>
      <c r="C709">
        <f t="shared" si="23"/>
        <v>514.01329063600008</v>
      </c>
    </row>
    <row r="710" spans="1:3" x14ac:dyDescent="0.2">
      <c r="A710">
        <v>7.0900000000000896</v>
      </c>
      <c r="B710">
        <f t="shared" si="24"/>
        <v>26846.721923886584</v>
      </c>
      <c r="C710">
        <f t="shared" si="23"/>
        <v>514.73929810864979</v>
      </c>
    </row>
    <row r="711" spans="1:3" x14ac:dyDescent="0.2">
      <c r="A711">
        <v>7.1000000000000902</v>
      </c>
      <c r="B711">
        <f t="shared" si="24"/>
        <v>26922.506563469138</v>
      </c>
      <c r="C711">
        <f t="shared" si="23"/>
        <v>515.46530558129962</v>
      </c>
    </row>
    <row r="712" spans="1:3" x14ac:dyDescent="0.2">
      <c r="A712">
        <v>7.11000000000009</v>
      </c>
      <c r="B712">
        <f t="shared" si="24"/>
        <v>26998.3980172019</v>
      </c>
      <c r="C712">
        <f t="shared" si="23"/>
        <v>516.19131305394933</v>
      </c>
    </row>
    <row r="713" spans="1:3" x14ac:dyDescent="0.2">
      <c r="A713">
        <v>7.1200000000000898</v>
      </c>
      <c r="B713">
        <f t="shared" si="24"/>
        <v>27074.396285084891</v>
      </c>
      <c r="C713">
        <f t="shared" si="23"/>
        <v>516.91732052659893</v>
      </c>
    </row>
    <row r="714" spans="1:3" x14ac:dyDescent="0.2">
      <c r="A714">
        <v>7.1300000000000896</v>
      </c>
      <c r="B714">
        <f t="shared" si="24"/>
        <v>27150.5013671181</v>
      </c>
      <c r="C714">
        <f t="shared" si="23"/>
        <v>517.64332799924864</v>
      </c>
    </row>
    <row r="715" spans="1:3" x14ac:dyDescent="0.2">
      <c r="A715">
        <v>7.1400000000000903</v>
      </c>
      <c r="B715">
        <f t="shared" si="24"/>
        <v>27226.713263301539</v>
      </c>
      <c r="C715">
        <f t="shared" si="23"/>
        <v>518.36933547189835</v>
      </c>
    </row>
    <row r="716" spans="1:3" x14ac:dyDescent="0.2">
      <c r="A716">
        <v>7.1500000000000901</v>
      </c>
      <c r="B716">
        <f t="shared" si="24"/>
        <v>27303.031973635203</v>
      </c>
      <c r="C716">
        <f t="shared" si="23"/>
        <v>519.09534294454818</v>
      </c>
    </row>
    <row r="717" spans="1:3" x14ac:dyDescent="0.2">
      <c r="A717">
        <v>7.1600000000000898</v>
      </c>
      <c r="B717">
        <f t="shared" si="24"/>
        <v>27379.457498119082</v>
      </c>
      <c r="C717">
        <f t="shared" si="23"/>
        <v>519.82135041719778</v>
      </c>
    </row>
    <row r="718" spans="1:3" x14ac:dyDescent="0.2">
      <c r="A718">
        <v>7.1700000000000896</v>
      </c>
      <c r="B718">
        <f t="shared" si="24"/>
        <v>27455.989836753175</v>
      </c>
      <c r="C718">
        <f t="shared" si="23"/>
        <v>520.54735788984749</v>
      </c>
    </row>
    <row r="719" spans="1:3" x14ac:dyDescent="0.2">
      <c r="A719">
        <v>7.1800000000001001</v>
      </c>
      <c r="B719">
        <f t="shared" si="24"/>
        <v>27532.628989537588</v>
      </c>
      <c r="C719">
        <f t="shared" si="23"/>
        <v>521.273365362498</v>
      </c>
    </row>
    <row r="720" spans="1:3" x14ac:dyDescent="0.2">
      <c r="A720">
        <v>7.1900000000000999</v>
      </c>
      <c r="B720">
        <f t="shared" si="24"/>
        <v>27609.374956472129</v>
      </c>
      <c r="C720">
        <f t="shared" si="23"/>
        <v>521.9993728351476</v>
      </c>
    </row>
    <row r="721" spans="1:3" x14ac:dyDescent="0.2">
      <c r="A721">
        <v>7.2000000000000899</v>
      </c>
      <c r="B721">
        <f t="shared" si="24"/>
        <v>27686.227737556823</v>
      </c>
      <c r="C721">
        <f t="shared" si="23"/>
        <v>522.72538030779674</v>
      </c>
    </row>
    <row r="722" spans="1:3" x14ac:dyDescent="0.2">
      <c r="A722">
        <v>7.2100000000001003</v>
      </c>
      <c r="B722">
        <f t="shared" si="24"/>
        <v>27763.187332791887</v>
      </c>
      <c r="C722">
        <f t="shared" si="23"/>
        <v>523.45138778044713</v>
      </c>
    </row>
    <row r="723" spans="1:3" x14ac:dyDescent="0.2">
      <c r="A723">
        <v>7.2200000000001001</v>
      </c>
      <c r="B723">
        <f t="shared" si="24"/>
        <v>27840.253742177105</v>
      </c>
      <c r="C723">
        <f t="shared" si="23"/>
        <v>524.17739525309685</v>
      </c>
    </row>
    <row r="724" spans="1:3" x14ac:dyDescent="0.2">
      <c r="A724">
        <v>7.2300000000000999</v>
      </c>
      <c r="B724">
        <f t="shared" si="24"/>
        <v>27917.426965712537</v>
      </c>
      <c r="C724">
        <f t="shared" si="23"/>
        <v>524.90340272574656</v>
      </c>
    </row>
    <row r="725" spans="1:3" x14ac:dyDescent="0.2">
      <c r="A725">
        <v>7.2400000000000997</v>
      </c>
      <c r="B725">
        <f t="shared" si="24"/>
        <v>27994.707003398187</v>
      </c>
      <c r="C725">
        <f t="shared" si="23"/>
        <v>525.62941019839616</v>
      </c>
    </row>
    <row r="726" spans="1:3" x14ac:dyDescent="0.2">
      <c r="A726">
        <v>7.2500000000001004</v>
      </c>
      <c r="B726">
        <f t="shared" si="24"/>
        <v>28072.09385523407</v>
      </c>
      <c r="C726">
        <f t="shared" si="23"/>
        <v>526.35541767104587</v>
      </c>
    </row>
    <row r="727" spans="1:3" x14ac:dyDescent="0.2">
      <c r="A727">
        <v>7.2600000000001002</v>
      </c>
      <c r="B727">
        <f t="shared" si="24"/>
        <v>28149.587521220175</v>
      </c>
      <c r="C727">
        <f t="shared" si="23"/>
        <v>527.0814251436957</v>
      </c>
    </row>
    <row r="728" spans="1:3" x14ac:dyDescent="0.2">
      <c r="A728">
        <v>7.2700000000000999</v>
      </c>
      <c r="B728">
        <f t="shared" si="24"/>
        <v>28227.188001356495</v>
      </c>
      <c r="C728">
        <f t="shared" si="23"/>
        <v>527.8074326163453</v>
      </c>
    </row>
    <row r="729" spans="1:3" x14ac:dyDescent="0.2">
      <c r="A729">
        <v>7.2800000000000997</v>
      </c>
      <c r="B729">
        <f t="shared" si="24"/>
        <v>28304.895295643037</v>
      </c>
      <c r="C729">
        <f t="shared" si="23"/>
        <v>528.53344008899501</v>
      </c>
    </row>
    <row r="730" spans="1:3" x14ac:dyDescent="0.2">
      <c r="A730">
        <v>7.2900000000001004</v>
      </c>
      <c r="B730">
        <f t="shared" si="24"/>
        <v>28382.709404079807</v>
      </c>
      <c r="C730">
        <f t="shared" si="23"/>
        <v>529.25944756164483</v>
      </c>
    </row>
    <row r="731" spans="1:3" x14ac:dyDescent="0.2">
      <c r="A731">
        <v>7.3000000000001002</v>
      </c>
      <c r="B731">
        <f t="shared" si="24"/>
        <v>28460.630326666793</v>
      </c>
      <c r="C731">
        <f t="shared" si="23"/>
        <v>529.98545503429455</v>
      </c>
    </row>
    <row r="732" spans="1:3" x14ac:dyDescent="0.2">
      <c r="A732">
        <v>7.3100000000001</v>
      </c>
      <c r="B732">
        <f t="shared" si="24"/>
        <v>28538.658063404007</v>
      </c>
      <c r="C732">
        <f t="shared" si="23"/>
        <v>530.71146250694426</v>
      </c>
    </row>
    <row r="733" spans="1:3" x14ac:dyDescent="0.2">
      <c r="A733">
        <v>7.3200000000000998</v>
      </c>
      <c r="B733">
        <f t="shared" si="24"/>
        <v>28616.79261429144</v>
      </c>
      <c r="C733">
        <f t="shared" si="23"/>
        <v>531.43746997959397</v>
      </c>
    </row>
    <row r="734" spans="1:3" x14ac:dyDescent="0.2">
      <c r="A734">
        <v>7.3300000000001004</v>
      </c>
      <c r="B734">
        <f t="shared" si="24"/>
        <v>28695.033979329095</v>
      </c>
      <c r="C734">
        <f t="shared" si="23"/>
        <v>532.16347745224357</v>
      </c>
    </row>
    <row r="735" spans="1:3" x14ac:dyDescent="0.2">
      <c r="A735">
        <v>7.3400000000001002</v>
      </c>
      <c r="B735">
        <f t="shared" si="24"/>
        <v>28773.382158516968</v>
      </c>
      <c r="C735">
        <f t="shared" si="23"/>
        <v>532.88948492489328</v>
      </c>
    </row>
    <row r="736" spans="1:3" x14ac:dyDescent="0.2">
      <c r="A736">
        <v>7.3500000000001</v>
      </c>
      <c r="B736">
        <f t="shared" si="24"/>
        <v>28851.837151855067</v>
      </c>
      <c r="C736">
        <f t="shared" si="23"/>
        <v>533.61549239754299</v>
      </c>
    </row>
    <row r="737" spans="1:3" x14ac:dyDescent="0.2">
      <c r="A737">
        <v>7.3600000000000998</v>
      </c>
      <c r="B737">
        <f t="shared" si="24"/>
        <v>28930.398959343383</v>
      </c>
      <c r="C737">
        <f t="shared" si="23"/>
        <v>534.34149987019259</v>
      </c>
    </row>
    <row r="738" spans="1:3" x14ac:dyDescent="0.2">
      <c r="A738">
        <v>7.3700000000000996</v>
      </c>
      <c r="B738">
        <f t="shared" si="24"/>
        <v>29009.067580981926</v>
      </c>
      <c r="C738">
        <f t="shared" si="23"/>
        <v>535.06750734284242</v>
      </c>
    </row>
    <row r="739" spans="1:3" x14ac:dyDescent="0.2">
      <c r="A739">
        <v>7.3800000000001003</v>
      </c>
      <c r="B739">
        <f t="shared" si="24"/>
        <v>29087.843016770694</v>
      </c>
      <c r="C739">
        <f t="shared" si="23"/>
        <v>535.79351481549213</v>
      </c>
    </row>
    <row r="740" spans="1:3" x14ac:dyDescent="0.2">
      <c r="A740">
        <v>7.3900000000001</v>
      </c>
      <c r="B740">
        <f t="shared" si="24"/>
        <v>29166.725266709676</v>
      </c>
      <c r="C740">
        <f t="shared" si="23"/>
        <v>536.51952228814184</v>
      </c>
    </row>
    <row r="741" spans="1:3" x14ac:dyDescent="0.2">
      <c r="A741">
        <v>7.4000000000000998</v>
      </c>
      <c r="B741">
        <f t="shared" si="24"/>
        <v>29245.714330798892</v>
      </c>
      <c r="C741">
        <f t="shared" si="23"/>
        <v>537.24552976079156</v>
      </c>
    </row>
    <row r="742" spans="1:3" x14ac:dyDescent="0.2">
      <c r="A742">
        <v>7.4100000000000996</v>
      </c>
      <c r="B742">
        <f t="shared" si="24"/>
        <v>29324.810209038318</v>
      </c>
      <c r="C742">
        <f t="shared" si="23"/>
        <v>537.97153723344115</v>
      </c>
    </row>
    <row r="743" spans="1:3" x14ac:dyDescent="0.2">
      <c r="A743">
        <v>7.4200000000001003</v>
      </c>
      <c r="B743">
        <f t="shared" si="24"/>
        <v>29404.012901427977</v>
      </c>
      <c r="C743">
        <f t="shared" si="23"/>
        <v>538.69754470609087</v>
      </c>
    </row>
    <row r="744" spans="1:3" x14ac:dyDescent="0.2">
      <c r="A744">
        <v>7.4300000000001001</v>
      </c>
      <c r="B744">
        <f t="shared" si="24"/>
        <v>29483.322407967851</v>
      </c>
      <c r="C744">
        <f t="shared" si="23"/>
        <v>539.42355217874058</v>
      </c>
    </row>
    <row r="745" spans="1:3" x14ac:dyDescent="0.2">
      <c r="A745">
        <v>7.4400000000000999</v>
      </c>
      <c r="B745">
        <f t="shared" si="24"/>
        <v>29562.738728657954</v>
      </c>
      <c r="C745">
        <f t="shared" si="23"/>
        <v>540.14955965139029</v>
      </c>
    </row>
    <row r="746" spans="1:3" x14ac:dyDescent="0.2">
      <c r="A746">
        <v>7.4500000000000997</v>
      </c>
      <c r="B746">
        <f t="shared" si="24"/>
        <v>29642.261863498268</v>
      </c>
      <c r="C746">
        <f t="shared" si="23"/>
        <v>540.87556712404</v>
      </c>
    </row>
    <row r="747" spans="1:3" x14ac:dyDescent="0.2">
      <c r="A747">
        <v>7.4600000000001003</v>
      </c>
      <c r="B747">
        <f t="shared" si="24"/>
        <v>29721.891812488811</v>
      </c>
      <c r="C747">
        <f t="shared" si="23"/>
        <v>541.60157459668983</v>
      </c>
    </row>
    <row r="748" spans="1:3" x14ac:dyDescent="0.2">
      <c r="A748">
        <v>7.4700000000001001</v>
      </c>
      <c r="B748">
        <f t="shared" si="24"/>
        <v>29801.628575629577</v>
      </c>
      <c r="C748">
        <f t="shared" si="23"/>
        <v>542.32758206933954</v>
      </c>
    </row>
    <row r="749" spans="1:3" x14ac:dyDescent="0.2">
      <c r="A749">
        <v>7.4800000000000999</v>
      </c>
      <c r="B749">
        <f t="shared" si="24"/>
        <v>29881.47215292056</v>
      </c>
      <c r="C749">
        <f t="shared" si="23"/>
        <v>543.05358954198925</v>
      </c>
    </row>
    <row r="750" spans="1:3" x14ac:dyDescent="0.2">
      <c r="A750">
        <v>7.4900000000000997</v>
      </c>
      <c r="B750">
        <f t="shared" si="24"/>
        <v>29961.422544361765</v>
      </c>
      <c r="C750">
        <f t="shared" si="23"/>
        <v>543.77959701463885</v>
      </c>
    </row>
    <row r="751" spans="1:3" x14ac:dyDescent="0.2">
      <c r="A751">
        <v>7.5000000000001004</v>
      </c>
      <c r="B751">
        <f t="shared" si="24"/>
        <v>30041.479749953203</v>
      </c>
      <c r="C751">
        <f t="shared" si="23"/>
        <v>544.50560448728868</v>
      </c>
    </row>
    <row r="752" spans="1:3" x14ac:dyDescent="0.2">
      <c r="A752">
        <v>7.5100000000001002</v>
      </c>
      <c r="B752">
        <f t="shared" si="24"/>
        <v>30121.643769694849</v>
      </c>
      <c r="C752">
        <f t="shared" si="23"/>
        <v>545.23161195993828</v>
      </c>
    </row>
    <row r="753" spans="1:3" x14ac:dyDescent="0.2">
      <c r="A753">
        <v>7.5200000000000999</v>
      </c>
      <c r="B753">
        <f t="shared" si="24"/>
        <v>30201.914603586716</v>
      </c>
      <c r="C753">
        <f t="shared" si="23"/>
        <v>545.95761943258799</v>
      </c>
    </row>
    <row r="754" spans="1:3" x14ac:dyDescent="0.2">
      <c r="A754">
        <v>7.5300000000000997</v>
      </c>
      <c r="B754">
        <f t="shared" si="24"/>
        <v>30282.292251628816</v>
      </c>
      <c r="C754">
        <f t="shared" si="23"/>
        <v>546.6836269052377</v>
      </c>
    </row>
    <row r="755" spans="1:3" x14ac:dyDescent="0.2">
      <c r="A755">
        <v>7.5400000000001004</v>
      </c>
      <c r="B755">
        <f t="shared" si="24"/>
        <v>30362.776713821142</v>
      </c>
      <c r="C755">
        <f t="shared" si="23"/>
        <v>547.40963437788753</v>
      </c>
    </row>
    <row r="756" spans="1:3" x14ac:dyDescent="0.2">
      <c r="A756">
        <v>7.5500000000001002</v>
      </c>
      <c r="B756">
        <f t="shared" si="24"/>
        <v>30443.367990163679</v>
      </c>
      <c r="C756">
        <f t="shared" si="23"/>
        <v>548.13564185053724</v>
      </c>
    </row>
    <row r="757" spans="1:3" x14ac:dyDescent="0.2">
      <c r="A757">
        <v>7.5600000000001</v>
      </c>
      <c r="B757">
        <f t="shared" si="24"/>
        <v>30524.066080656437</v>
      </c>
      <c r="C757">
        <f t="shared" si="23"/>
        <v>548.86164932318684</v>
      </c>
    </row>
    <row r="758" spans="1:3" x14ac:dyDescent="0.2">
      <c r="A758">
        <v>7.5700000000000998</v>
      </c>
      <c r="B758">
        <f t="shared" si="24"/>
        <v>30604.870985299425</v>
      </c>
      <c r="C758">
        <f t="shared" ref="C758:C821" si="25">SQRT(B758/$H$1)*1000</f>
        <v>549.58765679583666</v>
      </c>
    </row>
    <row r="759" spans="1:3" x14ac:dyDescent="0.2">
      <c r="A759">
        <v>7.5800000000001004</v>
      </c>
      <c r="B759">
        <f t="shared" si="24"/>
        <v>30685.782704092635</v>
      </c>
      <c r="C759">
        <f t="shared" si="25"/>
        <v>550.31366426848638</v>
      </c>
    </row>
    <row r="760" spans="1:3" x14ac:dyDescent="0.2">
      <c r="A760">
        <v>7.5900000000001002</v>
      </c>
      <c r="B760">
        <f t="shared" si="24"/>
        <v>30766.801237036059</v>
      </c>
      <c r="C760">
        <f t="shared" si="25"/>
        <v>551.03967174113598</v>
      </c>
    </row>
    <row r="761" spans="1:3" x14ac:dyDescent="0.2">
      <c r="A761">
        <v>7.6000000000001</v>
      </c>
      <c r="B761">
        <f t="shared" si="24"/>
        <v>30847.926584129709</v>
      </c>
      <c r="C761">
        <f t="shared" si="25"/>
        <v>551.76567921378569</v>
      </c>
    </row>
    <row r="762" spans="1:3" x14ac:dyDescent="0.2">
      <c r="A762">
        <v>7.6100000000000998</v>
      </c>
      <c r="B762">
        <f t="shared" si="24"/>
        <v>30929.158745373585</v>
      </c>
      <c r="C762">
        <f t="shared" si="25"/>
        <v>552.4916866864354</v>
      </c>
    </row>
    <row r="763" spans="1:3" x14ac:dyDescent="0.2">
      <c r="A763">
        <v>7.6200000000001102</v>
      </c>
      <c r="B763">
        <f t="shared" si="24"/>
        <v>31010.497720767758</v>
      </c>
      <c r="C763">
        <f t="shared" si="25"/>
        <v>553.2176941590858</v>
      </c>
    </row>
    <row r="764" spans="1:3" x14ac:dyDescent="0.2">
      <c r="A764">
        <v>7.63000000000011</v>
      </c>
      <c r="B764">
        <f t="shared" si="24"/>
        <v>31091.943510312074</v>
      </c>
      <c r="C764">
        <f t="shared" si="25"/>
        <v>553.94370163173551</v>
      </c>
    </row>
    <row r="765" spans="1:3" x14ac:dyDescent="0.2">
      <c r="A765">
        <v>7.6400000000001098</v>
      </c>
      <c r="B765">
        <f t="shared" si="24"/>
        <v>31173.496114006615</v>
      </c>
      <c r="C765">
        <f t="shared" si="25"/>
        <v>554.66970910438533</v>
      </c>
    </row>
    <row r="766" spans="1:3" x14ac:dyDescent="0.2">
      <c r="A766">
        <v>7.6500000000001096</v>
      </c>
      <c r="B766">
        <f t="shared" si="24"/>
        <v>31255.155531851371</v>
      </c>
      <c r="C766">
        <f t="shared" si="25"/>
        <v>555.39571657703505</v>
      </c>
    </row>
    <row r="767" spans="1:3" x14ac:dyDescent="0.2">
      <c r="A767">
        <v>7.6600000000001103</v>
      </c>
      <c r="B767">
        <f t="shared" si="24"/>
        <v>31336.921763846356</v>
      </c>
      <c r="C767">
        <f t="shared" si="25"/>
        <v>556.12172404968476</v>
      </c>
    </row>
    <row r="768" spans="1:3" x14ac:dyDescent="0.2">
      <c r="A768">
        <v>7.6700000000001101</v>
      </c>
      <c r="B768">
        <f t="shared" si="24"/>
        <v>31418.794809991559</v>
      </c>
      <c r="C768">
        <f t="shared" si="25"/>
        <v>556.84773152233436</v>
      </c>
    </row>
    <row r="769" spans="1:3" x14ac:dyDescent="0.2">
      <c r="A769">
        <v>7.6800000000001098</v>
      </c>
      <c r="B769">
        <f t="shared" si="24"/>
        <v>31500.774670286981</v>
      </c>
      <c r="C769">
        <f t="shared" si="25"/>
        <v>557.57373899498407</v>
      </c>
    </row>
    <row r="770" spans="1:3" x14ac:dyDescent="0.2">
      <c r="A770">
        <v>7.6900000000001096</v>
      </c>
      <c r="B770">
        <f t="shared" ref="B770:B833" si="26">$H$2*(PI()*(A770/1000)*(A770/1000))</f>
        <v>31582.861344732639</v>
      </c>
      <c r="C770">
        <f t="shared" si="25"/>
        <v>558.29974646763378</v>
      </c>
    </row>
    <row r="771" spans="1:3" x14ac:dyDescent="0.2">
      <c r="A771">
        <v>7.7000000000001103</v>
      </c>
      <c r="B771">
        <f t="shared" si="26"/>
        <v>31665.054833328508</v>
      </c>
      <c r="C771">
        <f t="shared" si="25"/>
        <v>559.02575394028349</v>
      </c>
    </row>
    <row r="772" spans="1:3" x14ac:dyDescent="0.2">
      <c r="A772">
        <v>7.7100000000001101</v>
      </c>
      <c r="B772">
        <f t="shared" si="26"/>
        <v>31747.355136074599</v>
      </c>
      <c r="C772">
        <f t="shared" si="25"/>
        <v>559.75176141293321</v>
      </c>
    </row>
    <row r="773" spans="1:3" x14ac:dyDescent="0.2">
      <c r="A773">
        <v>7.7200000000001099</v>
      </c>
      <c r="B773">
        <f t="shared" si="26"/>
        <v>31829.762252970915</v>
      </c>
      <c r="C773">
        <f t="shared" si="25"/>
        <v>560.47776888558303</v>
      </c>
    </row>
    <row r="774" spans="1:3" x14ac:dyDescent="0.2">
      <c r="A774">
        <v>7.7300000000001097</v>
      </c>
      <c r="B774">
        <f t="shared" si="26"/>
        <v>31912.27618401745</v>
      </c>
      <c r="C774">
        <f t="shared" si="25"/>
        <v>561.20377635823263</v>
      </c>
    </row>
    <row r="775" spans="1:3" x14ac:dyDescent="0.2">
      <c r="A775">
        <v>7.7400000000001103</v>
      </c>
      <c r="B775">
        <f t="shared" si="26"/>
        <v>31994.896929214217</v>
      </c>
      <c r="C775">
        <f t="shared" si="25"/>
        <v>561.92978383088246</v>
      </c>
    </row>
    <row r="776" spans="1:3" x14ac:dyDescent="0.2">
      <c r="A776">
        <v>7.7500000000001101</v>
      </c>
      <c r="B776">
        <f t="shared" si="26"/>
        <v>32077.624488561189</v>
      </c>
      <c r="C776">
        <f t="shared" si="25"/>
        <v>562.65579130353206</v>
      </c>
    </row>
    <row r="777" spans="1:3" x14ac:dyDescent="0.2">
      <c r="A777">
        <v>7.7600000000001099</v>
      </c>
      <c r="B777">
        <f t="shared" si="26"/>
        <v>32160.458862058393</v>
      </c>
      <c r="C777">
        <f t="shared" si="25"/>
        <v>563.38179877618177</v>
      </c>
    </row>
    <row r="778" spans="1:3" x14ac:dyDescent="0.2">
      <c r="A778">
        <v>7.7700000000001097</v>
      </c>
      <c r="B778">
        <f t="shared" si="26"/>
        <v>32243.400049705815</v>
      </c>
      <c r="C778">
        <f t="shared" si="25"/>
        <v>564.10780624883137</v>
      </c>
    </row>
    <row r="779" spans="1:3" x14ac:dyDescent="0.2">
      <c r="A779">
        <v>7.7800000000001104</v>
      </c>
      <c r="B779">
        <f t="shared" si="26"/>
        <v>32326.448051503477</v>
      </c>
      <c r="C779">
        <f t="shared" si="25"/>
        <v>564.83381372148131</v>
      </c>
    </row>
    <row r="780" spans="1:3" x14ac:dyDescent="0.2">
      <c r="A780">
        <v>7.7900000000001102</v>
      </c>
      <c r="B780">
        <f t="shared" si="26"/>
        <v>32409.60286745134</v>
      </c>
      <c r="C780">
        <f t="shared" si="25"/>
        <v>565.5598211941309</v>
      </c>
    </row>
    <row r="781" spans="1:3" x14ac:dyDescent="0.2">
      <c r="A781">
        <v>7.80000000000011</v>
      </c>
      <c r="B781">
        <f t="shared" si="26"/>
        <v>32492.864497549428</v>
      </c>
      <c r="C781">
        <f t="shared" si="25"/>
        <v>566.28582866678062</v>
      </c>
    </row>
    <row r="782" spans="1:3" x14ac:dyDescent="0.2">
      <c r="A782">
        <v>7.8100000000001097</v>
      </c>
      <c r="B782">
        <f t="shared" si="26"/>
        <v>32576.232941797738</v>
      </c>
      <c r="C782">
        <f t="shared" si="25"/>
        <v>567.01183613943033</v>
      </c>
    </row>
    <row r="783" spans="1:3" x14ac:dyDescent="0.2">
      <c r="A783">
        <v>7.8200000000001104</v>
      </c>
      <c r="B783">
        <f t="shared" si="26"/>
        <v>32659.708200196277</v>
      </c>
      <c r="C783">
        <f t="shared" si="25"/>
        <v>567.73784361208004</v>
      </c>
    </row>
    <row r="784" spans="1:3" x14ac:dyDescent="0.2">
      <c r="A784">
        <v>7.8300000000001102</v>
      </c>
      <c r="B784">
        <f t="shared" si="26"/>
        <v>32743.290272745031</v>
      </c>
      <c r="C784">
        <f t="shared" si="25"/>
        <v>568.46385108472964</v>
      </c>
    </row>
    <row r="785" spans="1:3" x14ac:dyDescent="0.2">
      <c r="A785">
        <v>7.84000000000011</v>
      </c>
      <c r="B785">
        <f t="shared" si="26"/>
        <v>32826.979159444018</v>
      </c>
      <c r="C785">
        <f t="shared" si="25"/>
        <v>569.18985855737947</v>
      </c>
    </row>
    <row r="786" spans="1:3" x14ac:dyDescent="0.2">
      <c r="A786">
        <v>7.8500000000001098</v>
      </c>
      <c r="B786">
        <f t="shared" si="26"/>
        <v>32910.774860293219</v>
      </c>
      <c r="C786">
        <f t="shared" si="25"/>
        <v>569.91586603002918</v>
      </c>
    </row>
    <row r="787" spans="1:3" x14ac:dyDescent="0.2">
      <c r="A787">
        <v>7.8600000000001096</v>
      </c>
      <c r="B787">
        <f t="shared" si="26"/>
        <v>32994.677375292638</v>
      </c>
      <c r="C787">
        <f t="shared" si="25"/>
        <v>570.64187350267878</v>
      </c>
    </row>
    <row r="788" spans="1:3" x14ac:dyDescent="0.2">
      <c r="A788">
        <v>7.8700000000001102</v>
      </c>
      <c r="B788">
        <f t="shared" si="26"/>
        <v>33078.686704442283</v>
      </c>
      <c r="C788">
        <f t="shared" si="25"/>
        <v>571.36788097532849</v>
      </c>
    </row>
    <row r="789" spans="1:3" x14ac:dyDescent="0.2">
      <c r="A789">
        <v>7.88000000000011</v>
      </c>
      <c r="B789">
        <f t="shared" si="26"/>
        <v>33162.802847742161</v>
      </c>
      <c r="C789">
        <f t="shared" si="25"/>
        <v>572.09388844797832</v>
      </c>
    </row>
    <row r="790" spans="1:3" x14ac:dyDescent="0.2">
      <c r="A790">
        <v>7.8900000000001098</v>
      </c>
      <c r="B790">
        <f t="shared" si="26"/>
        <v>33247.025805192243</v>
      </c>
      <c r="C790">
        <f t="shared" si="25"/>
        <v>572.81989592062803</v>
      </c>
    </row>
    <row r="791" spans="1:3" x14ac:dyDescent="0.2">
      <c r="A791">
        <v>7.9000000000001096</v>
      </c>
      <c r="B791">
        <f t="shared" si="26"/>
        <v>33331.355576792557</v>
      </c>
      <c r="C791">
        <f t="shared" si="25"/>
        <v>573.54590339327774</v>
      </c>
    </row>
    <row r="792" spans="1:3" x14ac:dyDescent="0.2">
      <c r="A792">
        <v>7.9100000000001103</v>
      </c>
      <c r="B792">
        <f t="shared" si="26"/>
        <v>33415.792162543083</v>
      </c>
      <c r="C792">
        <f t="shared" si="25"/>
        <v>574.27191086592734</v>
      </c>
    </row>
    <row r="793" spans="1:3" x14ac:dyDescent="0.2">
      <c r="A793">
        <v>7.9200000000001101</v>
      </c>
      <c r="B793">
        <f t="shared" si="26"/>
        <v>33500.335562443834</v>
      </c>
      <c r="C793">
        <f t="shared" si="25"/>
        <v>574.99791833857705</v>
      </c>
    </row>
    <row r="794" spans="1:3" x14ac:dyDescent="0.2">
      <c r="A794">
        <v>7.9300000000001098</v>
      </c>
      <c r="B794">
        <f t="shared" si="26"/>
        <v>33584.985776494832</v>
      </c>
      <c r="C794">
        <f t="shared" si="25"/>
        <v>575.72392581122688</v>
      </c>
    </row>
    <row r="795" spans="1:3" x14ac:dyDescent="0.2">
      <c r="A795">
        <v>7.9400000000001096</v>
      </c>
      <c r="B795">
        <f t="shared" si="26"/>
        <v>33669.742804696027</v>
      </c>
      <c r="C795">
        <f t="shared" si="25"/>
        <v>576.44993328387648</v>
      </c>
    </row>
    <row r="796" spans="1:3" x14ac:dyDescent="0.2">
      <c r="A796">
        <v>7.9500000000001103</v>
      </c>
      <c r="B796">
        <f t="shared" si="26"/>
        <v>33754.606647047447</v>
      </c>
      <c r="C796">
        <f t="shared" si="25"/>
        <v>577.17594075652619</v>
      </c>
    </row>
    <row r="797" spans="1:3" x14ac:dyDescent="0.2">
      <c r="A797">
        <v>7.9600000000001101</v>
      </c>
      <c r="B797">
        <f t="shared" si="26"/>
        <v>33839.577303549086</v>
      </c>
      <c r="C797">
        <f t="shared" si="25"/>
        <v>577.90194822917579</v>
      </c>
    </row>
    <row r="798" spans="1:3" x14ac:dyDescent="0.2">
      <c r="A798">
        <v>7.9700000000001099</v>
      </c>
      <c r="B798">
        <f t="shared" si="26"/>
        <v>33924.654774200964</v>
      </c>
      <c r="C798">
        <f t="shared" si="25"/>
        <v>578.62795570182573</v>
      </c>
    </row>
    <row r="799" spans="1:3" x14ac:dyDescent="0.2">
      <c r="A799">
        <v>7.9800000000001097</v>
      </c>
      <c r="B799">
        <f t="shared" si="26"/>
        <v>34009.839059003054</v>
      </c>
      <c r="C799">
        <f t="shared" si="25"/>
        <v>579.35396317447544</v>
      </c>
    </row>
    <row r="800" spans="1:3" x14ac:dyDescent="0.2">
      <c r="A800">
        <v>7.9900000000001103</v>
      </c>
      <c r="B800">
        <f t="shared" si="26"/>
        <v>34095.130157955355</v>
      </c>
      <c r="C800">
        <f t="shared" si="25"/>
        <v>580.07997064712504</v>
      </c>
    </row>
    <row r="801" spans="1:3" x14ac:dyDescent="0.2">
      <c r="A801">
        <v>8.0000000000001101</v>
      </c>
      <c r="B801">
        <f t="shared" si="26"/>
        <v>34180.528071057888</v>
      </c>
      <c r="C801">
        <f t="shared" si="25"/>
        <v>580.80597811977475</v>
      </c>
    </row>
    <row r="802" spans="1:3" x14ac:dyDescent="0.2">
      <c r="A802">
        <v>8.0100000000001099</v>
      </c>
      <c r="B802">
        <f t="shared" si="26"/>
        <v>34266.032798310647</v>
      </c>
      <c r="C802">
        <f t="shared" si="25"/>
        <v>581.53198559242446</v>
      </c>
    </row>
    <row r="803" spans="1:3" x14ac:dyDescent="0.2">
      <c r="A803">
        <v>8.0200000000001097</v>
      </c>
      <c r="B803">
        <f t="shared" si="26"/>
        <v>34351.644339713625</v>
      </c>
      <c r="C803">
        <f t="shared" si="25"/>
        <v>582.25799306507417</v>
      </c>
    </row>
    <row r="804" spans="1:3" x14ac:dyDescent="0.2">
      <c r="A804">
        <v>8.0300000000001095</v>
      </c>
      <c r="B804">
        <f t="shared" si="26"/>
        <v>34437.362695266813</v>
      </c>
      <c r="C804">
        <f t="shared" si="25"/>
        <v>582.98400053772377</v>
      </c>
    </row>
    <row r="805" spans="1:3" x14ac:dyDescent="0.2">
      <c r="A805">
        <v>8.0400000000001093</v>
      </c>
      <c r="B805">
        <f t="shared" si="26"/>
        <v>34523.187864970234</v>
      </c>
      <c r="C805">
        <f t="shared" si="25"/>
        <v>583.71000801037349</v>
      </c>
    </row>
    <row r="806" spans="1:3" x14ac:dyDescent="0.2">
      <c r="A806">
        <v>8.0500000000001197</v>
      </c>
      <c r="B806">
        <f t="shared" si="26"/>
        <v>34609.119848823968</v>
      </c>
      <c r="C806">
        <f t="shared" si="25"/>
        <v>584.43601548302399</v>
      </c>
    </row>
    <row r="807" spans="1:3" x14ac:dyDescent="0.2">
      <c r="A807">
        <v>8.0600000000001195</v>
      </c>
      <c r="B807">
        <f t="shared" si="26"/>
        <v>34695.158646827826</v>
      </c>
      <c r="C807">
        <f t="shared" si="25"/>
        <v>585.16202295567371</v>
      </c>
    </row>
    <row r="808" spans="1:3" x14ac:dyDescent="0.2">
      <c r="A808">
        <v>8.0700000000001193</v>
      </c>
      <c r="B808">
        <f t="shared" si="26"/>
        <v>34781.304258981909</v>
      </c>
      <c r="C808">
        <f t="shared" si="25"/>
        <v>585.88803042832342</v>
      </c>
    </row>
    <row r="809" spans="1:3" x14ac:dyDescent="0.2">
      <c r="A809">
        <v>8.0800000000001209</v>
      </c>
      <c r="B809">
        <f t="shared" si="26"/>
        <v>34867.556685286232</v>
      </c>
      <c r="C809">
        <f t="shared" si="25"/>
        <v>586.61403790097324</v>
      </c>
    </row>
    <row r="810" spans="1:3" x14ac:dyDescent="0.2">
      <c r="A810">
        <v>8.0900000000001207</v>
      </c>
      <c r="B810">
        <f t="shared" si="26"/>
        <v>34953.915925740774</v>
      </c>
      <c r="C810">
        <f t="shared" si="25"/>
        <v>587.34004537362296</v>
      </c>
    </row>
    <row r="811" spans="1:3" x14ac:dyDescent="0.2">
      <c r="A811">
        <v>8.1000000000001204</v>
      </c>
      <c r="B811">
        <f t="shared" si="26"/>
        <v>35040.381980345519</v>
      </c>
      <c r="C811">
        <f t="shared" si="25"/>
        <v>588.06605284627267</v>
      </c>
    </row>
    <row r="812" spans="1:3" x14ac:dyDescent="0.2">
      <c r="A812">
        <v>8.1100000000001202</v>
      </c>
      <c r="B812">
        <f t="shared" si="26"/>
        <v>35126.954849100497</v>
      </c>
      <c r="C812">
        <f t="shared" si="25"/>
        <v>588.79206031892238</v>
      </c>
    </row>
    <row r="813" spans="1:3" x14ac:dyDescent="0.2">
      <c r="A813">
        <v>8.12000000000012</v>
      </c>
      <c r="B813">
        <f t="shared" si="26"/>
        <v>35213.634532005686</v>
      </c>
      <c r="C813">
        <f t="shared" si="25"/>
        <v>589.51806779157198</v>
      </c>
    </row>
    <row r="814" spans="1:3" x14ac:dyDescent="0.2">
      <c r="A814">
        <v>8.1300000000001198</v>
      </c>
      <c r="B814">
        <f t="shared" si="26"/>
        <v>35300.421029061101</v>
      </c>
      <c r="C814">
        <f t="shared" si="25"/>
        <v>590.24407526422169</v>
      </c>
    </row>
    <row r="815" spans="1:3" x14ac:dyDescent="0.2">
      <c r="A815">
        <v>8.1400000000001196</v>
      </c>
      <c r="B815">
        <f t="shared" si="26"/>
        <v>35387.314340266741</v>
      </c>
      <c r="C815">
        <f t="shared" si="25"/>
        <v>590.9700827368714</v>
      </c>
    </row>
    <row r="816" spans="1:3" x14ac:dyDescent="0.2">
      <c r="A816">
        <v>8.1500000000001194</v>
      </c>
      <c r="B816">
        <f t="shared" si="26"/>
        <v>35474.3144656226</v>
      </c>
      <c r="C816">
        <f t="shared" si="25"/>
        <v>591.69609020952112</v>
      </c>
    </row>
    <row r="817" spans="1:3" x14ac:dyDescent="0.2">
      <c r="A817">
        <v>8.1600000000001192</v>
      </c>
      <c r="B817">
        <f t="shared" si="26"/>
        <v>35561.421405128684</v>
      </c>
      <c r="C817">
        <f t="shared" si="25"/>
        <v>592.42209768217072</v>
      </c>
    </row>
    <row r="818" spans="1:3" x14ac:dyDescent="0.2">
      <c r="A818">
        <v>8.1700000000001207</v>
      </c>
      <c r="B818">
        <f t="shared" si="26"/>
        <v>35648.635158785</v>
      </c>
      <c r="C818">
        <f t="shared" si="25"/>
        <v>593.14810515482054</v>
      </c>
    </row>
    <row r="819" spans="1:3" x14ac:dyDescent="0.2">
      <c r="A819">
        <v>8.1800000000001205</v>
      </c>
      <c r="B819">
        <f t="shared" si="26"/>
        <v>35735.95572659155</v>
      </c>
      <c r="C819">
        <f t="shared" si="25"/>
        <v>593.87411262747037</v>
      </c>
    </row>
    <row r="820" spans="1:3" x14ac:dyDescent="0.2">
      <c r="A820">
        <v>8.1900000000001203</v>
      </c>
      <c r="B820">
        <f t="shared" si="26"/>
        <v>35823.383108548296</v>
      </c>
      <c r="C820">
        <f t="shared" si="25"/>
        <v>594.60012010012008</v>
      </c>
    </row>
    <row r="821" spans="1:3" x14ac:dyDescent="0.2">
      <c r="A821">
        <v>8.2000000000001201</v>
      </c>
      <c r="B821">
        <f t="shared" si="26"/>
        <v>35910.917304655268</v>
      </c>
      <c r="C821">
        <f t="shared" si="25"/>
        <v>595.32612757276968</v>
      </c>
    </row>
    <row r="822" spans="1:3" x14ac:dyDescent="0.2">
      <c r="A822">
        <v>8.2100000000001199</v>
      </c>
      <c r="B822">
        <f t="shared" si="26"/>
        <v>35998.558314912458</v>
      </c>
      <c r="C822">
        <f t="shared" ref="C822:C885" si="27">SQRT(B822/$H$1)*1000</f>
        <v>596.05213504541939</v>
      </c>
    </row>
    <row r="823" spans="1:3" x14ac:dyDescent="0.2">
      <c r="A823">
        <v>8.2200000000001197</v>
      </c>
      <c r="B823">
        <f t="shared" si="26"/>
        <v>36086.306139319866</v>
      </c>
      <c r="C823">
        <f t="shared" si="27"/>
        <v>596.77814251806899</v>
      </c>
    </row>
    <row r="824" spans="1:3" x14ac:dyDescent="0.2">
      <c r="A824">
        <v>8.2300000000001194</v>
      </c>
      <c r="B824">
        <f t="shared" si="26"/>
        <v>36174.160777877507</v>
      </c>
      <c r="C824">
        <f t="shared" si="27"/>
        <v>597.50414999071882</v>
      </c>
    </row>
    <row r="825" spans="1:3" x14ac:dyDescent="0.2">
      <c r="A825">
        <v>8.2400000000001192</v>
      </c>
      <c r="B825">
        <f t="shared" si="26"/>
        <v>36262.122230585366</v>
      </c>
      <c r="C825">
        <f t="shared" si="27"/>
        <v>598.23015746336841</v>
      </c>
    </row>
    <row r="826" spans="1:3" x14ac:dyDescent="0.2">
      <c r="A826">
        <v>8.2500000000001208</v>
      </c>
      <c r="B826">
        <f t="shared" si="26"/>
        <v>36350.190497443458</v>
      </c>
      <c r="C826">
        <f t="shared" si="27"/>
        <v>598.95616493601824</v>
      </c>
    </row>
    <row r="827" spans="1:3" x14ac:dyDescent="0.2">
      <c r="A827">
        <v>8.2600000000001206</v>
      </c>
      <c r="B827">
        <f t="shared" si="26"/>
        <v>36438.365578451776</v>
      </c>
      <c r="C827">
        <f t="shared" si="27"/>
        <v>599.68217240866807</v>
      </c>
    </row>
    <row r="828" spans="1:3" x14ac:dyDescent="0.2">
      <c r="A828">
        <v>8.2700000000001204</v>
      </c>
      <c r="B828">
        <f t="shared" si="26"/>
        <v>36526.647473610297</v>
      </c>
      <c r="C828">
        <f t="shared" si="27"/>
        <v>600.40817988131766</v>
      </c>
    </row>
    <row r="829" spans="1:3" x14ac:dyDescent="0.2">
      <c r="A829">
        <v>8.2800000000001202</v>
      </c>
      <c r="B829">
        <f t="shared" si="26"/>
        <v>36615.036182919044</v>
      </c>
      <c r="C829">
        <f t="shared" si="27"/>
        <v>601.13418735396738</v>
      </c>
    </row>
    <row r="830" spans="1:3" x14ac:dyDescent="0.2">
      <c r="A830">
        <v>8.2900000000001199</v>
      </c>
      <c r="B830">
        <f t="shared" si="26"/>
        <v>36703.531706378017</v>
      </c>
      <c r="C830">
        <f t="shared" si="27"/>
        <v>601.86019482661698</v>
      </c>
    </row>
    <row r="831" spans="1:3" x14ac:dyDescent="0.2">
      <c r="A831">
        <v>8.3000000000001197</v>
      </c>
      <c r="B831">
        <f t="shared" si="26"/>
        <v>36792.134043987207</v>
      </c>
      <c r="C831">
        <f t="shared" si="27"/>
        <v>602.58620229926669</v>
      </c>
    </row>
    <row r="832" spans="1:3" x14ac:dyDescent="0.2">
      <c r="A832">
        <v>8.3100000000001195</v>
      </c>
      <c r="B832">
        <f t="shared" si="26"/>
        <v>36880.843195746616</v>
      </c>
      <c r="C832">
        <f t="shared" si="27"/>
        <v>603.31220977191651</v>
      </c>
    </row>
    <row r="833" spans="1:3" x14ac:dyDescent="0.2">
      <c r="A833">
        <v>8.3200000000001193</v>
      </c>
      <c r="B833">
        <f t="shared" si="26"/>
        <v>36969.659161656251</v>
      </c>
      <c r="C833">
        <f t="shared" si="27"/>
        <v>604.03821724456611</v>
      </c>
    </row>
    <row r="834" spans="1:3" x14ac:dyDescent="0.2">
      <c r="A834">
        <v>8.3300000000001209</v>
      </c>
      <c r="B834">
        <f t="shared" ref="B834:B897" si="28">$H$2*(PI()*(A834/1000)*(A834/1000))</f>
        <v>37058.581941716126</v>
      </c>
      <c r="C834">
        <f t="shared" si="27"/>
        <v>604.76422471721594</v>
      </c>
    </row>
    <row r="835" spans="1:3" x14ac:dyDescent="0.2">
      <c r="A835">
        <v>8.3400000000001207</v>
      </c>
      <c r="B835">
        <f t="shared" si="28"/>
        <v>37147.611535926204</v>
      </c>
      <c r="C835">
        <f t="shared" si="27"/>
        <v>605.49023218986565</v>
      </c>
    </row>
    <row r="836" spans="1:3" x14ac:dyDescent="0.2">
      <c r="A836">
        <v>8.3500000000001204</v>
      </c>
      <c r="B836">
        <f t="shared" si="28"/>
        <v>37236.747944286515</v>
      </c>
      <c r="C836">
        <f t="shared" si="27"/>
        <v>606.21623966251536</v>
      </c>
    </row>
    <row r="837" spans="1:3" x14ac:dyDescent="0.2">
      <c r="A837">
        <v>8.3600000000001202</v>
      </c>
      <c r="B837">
        <f t="shared" si="28"/>
        <v>37325.991166797037</v>
      </c>
      <c r="C837">
        <f t="shared" si="27"/>
        <v>606.94224713516496</v>
      </c>
    </row>
    <row r="838" spans="1:3" x14ac:dyDescent="0.2">
      <c r="A838">
        <v>8.37000000000012</v>
      </c>
      <c r="B838">
        <f t="shared" si="28"/>
        <v>37415.341203457785</v>
      </c>
      <c r="C838">
        <f t="shared" si="27"/>
        <v>607.66825460781467</v>
      </c>
    </row>
    <row r="839" spans="1:3" x14ac:dyDescent="0.2">
      <c r="A839">
        <v>8.3800000000001198</v>
      </c>
      <c r="B839">
        <f t="shared" si="28"/>
        <v>37504.798054268758</v>
      </c>
      <c r="C839">
        <f t="shared" si="27"/>
        <v>608.39426208046439</v>
      </c>
    </row>
    <row r="840" spans="1:3" x14ac:dyDescent="0.2">
      <c r="A840">
        <v>8.3900000000001196</v>
      </c>
      <c r="B840">
        <f t="shared" si="28"/>
        <v>37594.36171922995</v>
      </c>
      <c r="C840">
        <f t="shared" si="27"/>
        <v>609.12026955311421</v>
      </c>
    </row>
    <row r="841" spans="1:3" x14ac:dyDescent="0.2">
      <c r="A841">
        <v>8.4000000000001194</v>
      </c>
      <c r="B841">
        <f t="shared" si="28"/>
        <v>37684.03219834136</v>
      </c>
      <c r="C841">
        <f t="shared" si="27"/>
        <v>609.84627702576381</v>
      </c>
    </row>
    <row r="842" spans="1:3" x14ac:dyDescent="0.2">
      <c r="A842">
        <v>8.4100000000001192</v>
      </c>
      <c r="B842">
        <f t="shared" si="28"/>
        <v>37773.809491602988</v>
      </c>
      <c r="C842">
        <f t="shared" si="27"/>
        <v>610.57228449841352</v>
      </c>
    </row>
    <row r="843" spans="1:3" x14ac:dyDescent="0.2">
      <c r="A843">
        <v>8.4200000000001207</v>
      </c>
      <c r="B843">
        <f t="shared" si="28"/>
        <v>37863.693599014863</v>
      </c>
      <c r="C843">
        <f t="shared" si="27"/>
        <v>611.29829197106324</v>
      </c>
    </row>
    <row r="844" spans="1:3" x14ac:dyDescent="0.2">
      <c r="A844">
        <v>8.4300000000001205</v>
      </c>
      <c r="B844">
        <f t="shared" si="28"/>
        <v>37953.684520576935</v>
      </c>
      <c r="C844">
        <f t="shared" si="27"/>
        <v>612.02429944371295</v>
      </c>
    </row>
    <row r="845" spans="1:3" x14ac:dyDescent="0.2">
      <c r="A845">
        <v>8.4400000000001203</v>
      </c>
      <c r="B845">
        <f t="shared" si="28"/>
        <v>38043.782256289254</v>
      </c>
      <c r="C845">
        <f t="shared" si="27"/>
        <v>612.75030691636277</v>
      </c>
    </row>
    <row r="846" spans="1:3" x14ac:dyDescent="0.2">
      <c r="A846">
        <v>8.4500000000001201</v>
      </c>
      <c r="B846">
        <f t="shared" si="28"/>
        <v>38133.98680615177</v>
      </c>
      <c r="C846">
        <f t="shared" si="27"/>
        <v>613.47631438901237</v>
      </c>
    </row>
    <row r="847" spans="1:3" x14ac:dyDescent="0.2">
      <c r="A847">
        <v>8.4600000000001199</v>
      </c>
      <c r="B847">
        <f t="shared" si="28"/>
        <v>38224.298170164519</v>
      </c>
      <c r="C847">
        <f t="shared" si="27"/>
        <v>614.20232186166209</v>
      </c>
    </row>
    <row r="848" spans="1:3" x14ac:dyDescent="0.2">
      <c r="A848">
        <v>8.4700000000001197</v>
      </c>
      <c r="B848">
        <f t="shared" si="28"/>
        <v>38314.716348327485</v>
      </c>
      <c r="C848">
        <f t="shared" si="27"/>
        <v>614.9283293343118</v>
      </c>
    </row>
    <row r="849" spans="1:3" x14ac:dyDescent="0.2">
      <c r="A849">
        <v>8.4800000000001194</v>
      </c>
      <c r="B849">
        <f t="shared" si="28"/>
        <v>38405.24134064067</v>
      </c>
      <c r="C849">
        <f t="shared" si="27"/>
        <v>615.65433680696151</v>
      </c>
    </row>
    <row r="850" spans="1:3" x14ac:dyDescent="0.2">
      <c r="A850">
        <v>8.4900000000001299</v>
      </c>
      <c r="B850">
        <f t="shared" si="28"/>
        <v>38495.873147104168</v>
      </c>
      <c r="C850">
        <f t="shared" si="27"/>
        <v>616.3803442796119</v>
      </c>
    </row>
    <row r="851" spans="1:3" x14ac:dyDescent="0.2">
      <c r="A851">
        <v>8.5000000000001297</v>
      </c>
      <c r="B851">
        <f t="shared" si="28"/>
        <v>38586.611767717804</v>
      </c>
      <c r="C851">
        <f t="shared" si="27"/>
        <v>617.10635175226162</v>
      </c>
    </row>
    <row r="852" spans="1:3" x14ac:dyDescent="0.2">
      <c r="A852">
        <v>8.5100000000001295</v>
      </c>
      <c r="B852">
        <f t="shared" si="28"/>
        <v>38677.457202481673</v>
      </c>
      <c r="C852">
        <f t="shared" si="27"/>
        <v>617.83235922491133</v>
      </c>
    </row>
    <row r="853" spans="1:3" x14ac:dyDescent="0.2">
      <c r="A853">
        <v>8.5200000000001292</v>
      </c>
      <c r="B853">
        <f t="shared" si="28"/>
        <v>38768.409451395746</v>
      </c>
      <c r="C853">
        <f t="shared" si="27"/>
        <v>618.55836669756104</v>
      </c>
    </row>
    <row r="854" spans="1:3" x14ac:dyDescent="0.2">
      <c r="A854">
        <v>8.5300000000001308</v>
      </c>
      <c r="B854">
        <f t="shared" si="28"/>
        <v>38859.468514460066</v>
      </c>
      <c r="C854">
        <f t="shared" si="27"/>
        <v>619.28437417021087</v>
      </c>
    </row>
    <row r="855" spans="1:3" x14ac:dyDescent="0.2">
      <c r="A855">
        <v>8.5400000000001306</v>
      </c>
      <c r="B855">
        <f t="shared" si="28"/>
        <v>38950.634391674583</v>
      </c>
      <c r="C855">
        <f t="shared" si="27"/>
        <v>620.01038164286047</v>
      </c>
    </row>
    <row r="856" spans="1:3" x14ac:dyDescent="0.2">
      <c r="A856">
        <v>8.5500000000001304</v>
      </c>
      <c r="B856">
        <f t="shared" si="28"/>
        <v>39041.907083039325</v>
      </c>
      <c r="C856">
        <f t="shared" si="27"/>
        <v>620.73638911551018</v>
      </c>
    </row>
    <row r="857" spans="1:3" x14ac:dyDescent="0.2">
      <c r="A857">
        <v>8.5600000000001302</v>
      </c>
      <c r="B857">
        <f t="shared" si="28"/>
        <v>39133.286588554292</v>
      </c>
      <c r="C857">
        <f t="shared" si="27"/>
        <v>621.46239658815989</v>
      </c>
    </row>
    <row r="858" spans="1:3" x14ac:dyDescent="0.2">
      <c r="A858">
        <v>8.57000000000013</v>
      </c>
      <c r="B858">
        <f t="shared" si="28"/>
        <v>39224.772908219478</v>
      </c>
      <c r="C858">
        <f t="shared" si="27"/>
        <v>622.18840406080972</v>
      </c>
    </row>
    <row r="859" spans="1:3" x14ac:dyDescent="0.2">
      <c r="A859">
        <v>8.5800000000001297</v>
      </c>
      <c r="B859">
        <f t="shared" si="28"/>
        <v>39316.366042034882</v>
      </c>
      <c r="C859">
        <f t="shared" si="27"/>
        <v>622.91441153345932</v>
      </c>
    </row>
    <row r="860" spans="1:3" x14ac:dyDescent="0.2">
      <c r="A860">
        <v>8.5900000000001295</v>
      </c>
      <c r="B860">
        <f t="shared" si="28"/>
        <v>39408.065990000512</v>
      </c>
      <c r="C860">
        <f t="shared" si="27"/>
        <v>623.64041900610891</v>
      </c>
    </row>
    <row r="861" spans="1:3" x14ac:dyDescent="0.2">
      <c r="A861">
        <v>8.6000000000001293</v>
      </c>
      <c r="B861">
        <f t="shared" si="28"/>
        <v>39499.872752116389</v>
      </c>
      <c r="C861">
        <f t="shared" si="27"/>
        <v>624.36642647875885</v>
      </c>
    </row>
    <row r="862" spans="1:3" x14ac:dyDescent="0.2">
      <c r="A862">
        <v>8.6100000000001309</v>
      </c>
      <c r="B862">
        <f t="shared" si="28"/>
        <v>39591.78632838247</v>
      </c>
      <c r="C862">
        <f t="shared" si="27"/>
        <v>625.09243395140857</v>
      </c>
    </row>
    <row r="863" spans="1:3" x14ac:dyDescent="0.2">
      <c r="A863">
        <v>8.6200000000001307</v>
      </c>
      <c r="B863">
        <f t="shared" si="28"/>
        <v>39683.806718798769</v>
      </c>
      <c r="C863">
        <f t="shared" si="27"/>
        <v>625.81844142405816</v>
      </c>
    </row>
    <row r="864" spans="1:3" x14ac:dyDescent="0.2">
      <c r="A864">
        <v>8.6300000000001305</v>
      </c>
      <c r="B864">
        <f t="shared" si="28"/>
        <v>39775.933923365286</v>
      </c>
      <c r="C864">
        <f t="shared" si="27"/>
        <v>626.54444889670788</v>
      </c>
    </row>
    <row r="865" spans="1:3" x14ac:dyDescent="0.2">
      <c r="A865">
        <v>8.6400000000001302</v>
      </c>
      <c r="B865">
        <f t="shared" si="28"/>
        <v>39868.167942082029</v>
      </c>
      <c r="C865">
        <f t="shared" si="27"/>
        <v>627.27045636935759</v>
      </c>
    </row>
    <row r="866" spans="1:3" x14ac:dyDescent="0.2">
      <c r="A866">
        <v>8.65000000000013</v>
      </c>
      <c r="B866">
        <f t="shared" si="28"/>
        <v>39960.50877494899</v>
      </c>
      <c r="C866">
        <f t="shared" si="27"/>
        <v>627.9964638420073</v>
      </c>
    </row>
    <row r="867" spans="1:3" x14ac:dyDescent="0.2">
      <c r="A867">
        <v>8.6600000000001298</v>
      </c>
      <c r="B867">
        <f t="shared" si="28"/>
        <v>40052.95642196617</v>
      </c>
      <c r="C867">
        <f t="shared" si="27"/>
        <v>628.7224713146569</v>
      </c>
    </row>
    <row r="868" spans="1:3" x14ac:dyDescent="0.2">
      <c r="A868">
        <v>8.6700000000001296</v>
      </c>
      <c r="B868">
        <f t="shared" si="28"/>
        <v>40145.510883133582</v>
      </c>
      <c r="C868">
        <f t="shared" si="27"/>
        <v>629.44847878730661</v>
      </c>
    </row>
    <row r="869" spans="1:3" x14ac:dyDescent="0.2">
      <c r="A869">
        <v>8.6800000000001294</v>
      </c>
      <c r="B869">
        <f t="shared" si="28"/>
        <v>40238.172158451205</v>
      </c>
      <c r="C869">
        <f t="shared" si="27"/>
        <v>630.17448625995621</v>
      </c>
    </row>
    <row r="870" spans="1:3" x14ac:dyDescent="0.2">
      <c r="A870">
        <v>8.6900000000001292</v>
      </c>
      <c r="B870">
        <f t="shared" si="28"/>
        <v>40330.940247919076</v>
      </c>
      <c r="C870">
        <f t="shared" si="27"/>
        <v>630.90049373260604</v>
      </c>
    </row>
    <row r="871" spans="1:3" x14ac:dyDescent="0.2">
      <c r="A871">
        <v>8.7000000000001307</v>
      </c>
      <c r="B871">
        <f t="shared" si="28"/>
        <v>40423.815151537172</v>
      </c>
      <c r="C871">
        <f t="shared" si="27"/>
        <v>631.62650120525598</v>
      </c>
    </row>
    <row r="872" spans="1:3" x14ac:dyDescent="0.2">
      <c r="A872">
        <v>8.7100000000001305</v>
      </c>
      <c r="B872">
        <f t="shared" si="28"/>
        <v>40516.796869305464</v>
      </c>
      <c r="C872">
        <f t="shared" si="27"/>
        <v>632.35250867790558</v>
      </c>
    </row>
    <row r="873" spans="1:3" x14ac:dyDescent="0.2">
      <c r="A873">
        <v>8.7200000000001303</v>
      </c>
      <c r="B873">
        <f t="shared" si="28"/>
        <v>40609.885401223983</v>
      </c>
      <c r="C873">
        <f t="shared" si="27"/>
        <v>633.07851615055529</v>
      </c>
    </row>
    <row r="874" spans="1:3" x14ac:dyDescent="0.2">
      <c r="A874">
        <v>8.7300000000001301</v>
      </c>
      <c r="B874">
        <f t="shared" si="28"/>
        <v>40703.080747292712</v>
      </c>
      <c r="C874">
        <f t="shared" si="27"/>
        <v>633.80452362320489</v>
      </c>
    </row>
    <row r="875" spans="1:3" x14ac:dyDescent="0.2">
      <c r="A875">
        <v>8.7400000000001299</v>
      </c>
      <c r="B875">
        <f t="shared" si="28"/>
        <v>40796.382907511674</v>
      </c>
      <c r="C875">
        <f t="shared" si="27"/>
        <v>634.5305310958546</v>
      </c>
    </row>
    <row r="876" spans="1:3" x14ac:dyDescent="0.2">
      <c r="A876">
        <v>8.7500000000001297</v>
      </c>
      <c r="B876">
        <f t="shared" si="28"/>
        <v>40889.791881880861</v>
      </c>
      <c r="C876">
        <f t="shared" si="27"/>
        <v>635.25653856850431</v>
      </c>
    </row>
    <row r="877" spans="1:3" x14ac:dyDescent="0.2">
      <c r="A877">
        <v>8.7600000000001295</v>
      </c>
      <c r="B877">
        <f t="shared" si="28"/>
        <v>40983.307670400267</v>
      </c>
      <c r="C877">
        <f t="shared" si="27"/>
        <v>635.98254604115402</v>
      </c>
    </row>
    <row r="878" spans="1:3" x14ac:dyDescent="0.2">
      <c r="A878">
        <v>8.7700000000001292</v>
      </c>
      <c r="B878">
        <f t="shared" si="28"/>
        <v>41076.930273069891</v>
      </c>
      <c r="C878">
        <f t="shared" si="27"/>
        <v>636.70855351380362</v>
      </c>
    </row>
    <row r="879" spans="1:3" x14ac:dyDescent="0.2">
      <c r="A879">
        <v>8.7800000000001308</v>
      </c>
      <c r="B879">
        <f t="shared" si="28"/>
        <v>41170.65968988977</v>
      </c>
      <c r="C879">
        <f t="shared" si="27"/>
        <v>637.43456098645356</v>
      </c>
    </row>
    <row r="880" spans="1:3" x14ac:dyDescent="0.2">
      <c r="A880">
        <v>8.7900000000001306</v>
      </c>
      <c r="B880">
        <f t="shared" si="28"/>
        <v>41264.495920859845</v>
      </c>
      <c r="C880">
        <f t="shared" si="27"/>
        <v>638.16056845910327</v>
      </c>
    </row>
    <row r="881" spans="1:3" x14ac:dyDescent="0.2">
      <c r="A881">
        <v>8.8000000000001304</v>
      </c>
      <c r="B881">
        <f t="shared" si="28"/>
        <v>41358.438965980131</v>
      </c>
      <c r="C881">
        <f t="shared" si="27"/>
        <v>638.88657593175287</v>
      </c>
    </row>
    <row r="882" spans="1:3" x14ac:dyDescent="0.2">
      <c r="A882">
        <v>8.8100000000001302</v>
      </c>
      <c r="B882">
        <f t="shared" si="28"/>
        <v>41452.48882525065</v>
      </c>
      <c r="C882">
        <f t="shared" si="27"/>
        <v>639.61258340440259</v>
      </c>
    </row>
    <row r="883" spans="1:3" x14ac:dyDescent="0.2">
      <c r="A883">
        <v>8.82000000000013</v>
      </c>
      <c r="B883">
        <f t="shared" si="28"/>
        <v>41546.645498671394</v>
      </c>
      <c r="C883">
        <f t="shared" si="27"/>
        <v>640.33859087705241</v>
      </c>
    </row>
    <row r="884" spans="1:3" x14ac:dyDescent="0.2">
      <c r="A884">
        <v>8.8300000000001297</v>
      </c>
      <c r="B884">
        <f t="shared" si="28"/>
        <v>41640.908986242343</v>
      </c>
      <c r="C884">
        <f t="shared" si="27"/>
        <v>641.06459834970201</v>
      </c>
    </row>
    <row r="885" spans="1:3" x14ac:dyDescent="0.2">
      <c r="A885">
        <v>8.8400000000001295</v>
      </c>
      <c r="B885">
        <f t="shared" si="28"/>
        <v>41735.279287963531</v>
      </c>
      <c r="C885">
        <f t="shared" si="27"/>
        <v>641.79060582235172</v>
      </c>
    </row>
    <row r="886" spans="1:3" x14ac:dyDescent="0.2">
      <c r="A886">
        <v>8.8500000000001293</v>
      </c>
      <c r="B886">
        <f t="shared" si="28"/>
        <v>41829.75640383493</v>
      </c>
      <c r="C886">
        <f t="shared" ref="C886:C949" si="29">SQRT(B886/$H$1)*1000</f>
        <v>642.51661329500132</v>
      </c>
    </row>
    <row r="887" spans="1:3" x14ac:dyDescent="0.2">
      <c r="A887">
        <v>8.8600000000001309</v>
      </c>
      <c r="B887">
        <f t="shared" si="28"/>
        <v>41924.340333856591</v>
      </c>
      <c r="C887">
        <f t="shared" si="29"/>
        <v>643.24262076765126</v>
      </c>
    </row>
    <row r="888" spans="1:3" x14ac:dyDescent="0.2">
      <c r="A888">
        <v>8.8700000000001307</v>
      </c>
      <c r="B888">
        <f t="shared" si="28"/>
        <v>42019.031078028434</v>
      </c>
      <c r="C888">
        <f t="shared" si="29"/>
        <v>643.96862824030097</v>
      </c>
    </row>
    <row r="889" spans="1:3" x14ac:dyDescent="0.2">
      <c r="A889">
        <v>8.8800000000001305</v>
      </c>
      <c r="B889">
        <f t="shared" si="28"/>
        <v>42113.82863635051</v>
      </c>
      <c r="C889">
        <f t="shared" si="29"/>
        <v>644.69463571295057</v>
      </c>
    </row>
    <row r="890" spans="1:3" x14ac:dyDescent="0.2">
      <c r="A890">
        <v>8.8900000000001302</v>
      </c>
      <c r="B890">
        <f t="shared" si="28"/>
        <v>42208.733008822797</v>
      </c>
      <c r="C890">
        <f t="shared" si="29"/>
        <v>645.42064318560028</v>
      </c>
    </row>
    <row r="891" spans="1:3" x14ac:dyDescent="0.2">
      <c r="A891">
        <v>8.9000000000001407</v>
      </c>
      <c r="B891">
        <f t="shared" si="28"/>
        <v>42303.744195445412</v>
      </c>
      <c r="C891">
        <f t="shared" si="29"/>
        <v>646.14665065825068</v>
      </c>
    </row>
    <row r="892" spans="1:3" x14ac:dyDescent="0.2">
      <c r="A892">
        <v>8.9100000000001298</v>
      </c>
      <c r="B892">
        <f t="shared" si="28"/>
        <v>42398.862196218048</v>
      </c>
      <c r="C892">
        <f t="shared" si="29"/>
        <v>646.87265813089971</v>
      </c>
    </row>
    <row r="893" spans="1:3" x14ac:dyDescent="0.2">
      <c r="A893">
        <v>8.9200000000001296</v>
      </c>
      <c r="B893">
        <f t="shared" si="28"/>
        <v>42494.087011141004</v>
      </c>
      <c r="C893">
        <f t="shared" si="29"/>
        <v>647.59866560354931</v>
      </c>
    </row>
    <row r="894" spans="1:3" x14ac:dyDescent="0.2">
      <c r="A894">
        <v>8.93000000000014</v>
      </c>
      <c r="B894">
        <f t="shared" si="28"/>
        <v>42589.418640214288</v>
      </c>
      <c r="C894">
        <f t="shared" si="29"/>
        <v>648.32467307619982</v>
      </c>
    </row>
    <row r="895" spans="1:3" x14ac:dyDescent="0.2">
      <c r="A895">
        <v>8.9400000000001398</v>
      </c>
      <c r="B895">
        <f t="shared" si="28"/>
        <v>42684.857083437702</v>
      </c>
      <c r="C895">
        <f t="shared" si="29"/>
        <v>649.05068054884953</v>
      </c>
    </row>
    <row r="896" spans="1:3" x14ac:dyDescent="0.2">
      <c r="A896">
        <v>8.9500000000001396</v>
      </c>
      <c r="B896">
        <f t="shared" si="28"/>
        <v>42780.402340811328</v>
      </c>
      <c r="C896">
        <f t="shared" si="29"/>
        <v>649.77668802149924</v>
      </c>
    </row>
    <row r="897" spans="1:3" x14ac:dyDescent="0.2">
      <c r="A897">
        <v>8.9600000000001394</v>
      </c>
      <c r="B897">
        <f t="shared" si="28"/>
        <v>42876.054412335179</v>
      </c>
      <c r="C897">
        <f t="shared" si="29"/>
        <v>650.50269549414895</v>
      </c>
    </row>
    <row r="898" spans="1:3" x14ac:dyDescent="0.2">
      <c r="A898">
        <v>8.9700000000001392</v>
      </c>
      <c r="B898">
        <f t="shared" ref="B898:B961" si="30">$H$2*(PI()*(A898/1000)*(A898/1000))</f>
        <v>42971.813298009241</v>
      </c>
      <c r="C898">
        <f t="shared" si="29"/>
        <v>651.22870296679855</v>
      </c>
    </row>
    <row r="899" spans="1:3" x14ac:dyDescent="0.2">
      <c r="A899">
        <v>8.9800000000001408</v>
      </c>
      <c r="B899">
        <f t="shared" si="30"/>
        <v>43067.678997833544</v>
      </c>
      <c r="C899">
        <f t="shared" si="29"/>
        <v>651.95471043944838</v>
      </c>
    </row>
    <row r="900" spans="1:3" x14ac:dyDescent="0.2">
      <c r="A900">
        <v>8.9900000000001405</v>
      </c>
      <c r="B900">
        <f t="shared" si="30"/>
        <v>43163.651511808064</v>
      </c>
      <c r="C900">
        <f t="shared" si="29"/>
        <v>652.68071791209809</v>
      </c>
    </row>
    <row r="901" spans="1:3" x14ac:dyDescent="0.2">
      <c r="A901">
        <v>9.0000000000001403</v>
      </c>
      <c r="B901">
        <f t="shared" si="30"/>
        <v>43259.730839932796</v>
      </c>
      <c r="C901">
        <f t="shared" si="29"/>
        <v>653.4067253847478</v>
      </c>
    </row>
    <row r="902" spans="1:3" x14ac:dyDescent="0.2">
      <c r="A902">
        <v>9.0100000000001401</v>
      </c>
      <c r="B902">
        <f t="shared" si="30"/>
        <v>43355.916982207753</v>
      </c>
      <c r="C902">
        <f t="shared" si="29"/>
        <v>654.13273285739751</v>
      </c>
    </row>
    <row r="903" spans="1:3" x14ac:dyDescent="0.2">
      <c r="A903">
        <v>9.0200000000001399</v>
      </c>
      <c r="B903">
        <f t="shared" si="30"/>
        <v>43452.209938632943</v>
      </c>
      <c r="C903">
        <f t="shared" si="29"/>
        <v>654.85874033004723</v>
      </c>
    </row>
    <row r="904" spans="1:3" x14ac:dyDescent="0.2">
      <c r="A904">
        <v>9.0300000000001397</v>
      </c>
      <c r="B904">
        <f t="shared" si="30"/>
        <v>43548.609709208351</v>
      </c>
      <c r="C904">
        <f t="shared" si="29"/>
        <v>655.58474780269694</v>
      </c>
    </row>
    <row r="905" spans="1:3" x14ac:dyDescent="0.2">
      <c r="A905">
        <v>9.0400000000001395</v>
      </c>
      <c r="B905">
        <f t="shared" si="30"/>
        <v>43645.11629393397</v>
      </c>
      <c r="C905">
        <f t="shared" si="29"/>
        <v>656.31075527534665</v>
      </c>
    </row>
    <row r="906" spans="1:3" x14ac:dyDescent="0.2">
      <c r="A906">
        <v>9.0500000000001393</v>
      </c>
      <c r="B906">
        <f t="shared" si="30"/>
        <v>43741.729692809808</v>
      </c>
      <c r="C906">
        <f t="shared" si="29"/>
        <v>657.03676274799625</v>
      </c>
    </row>
    <row r="907" spans="1:3" x14ac:dyDescent="0.2">
      <c r="A907">
        <v>9.0600000000001408</v>
      </c>
      <c r="B907">
        <f t="shared" si="30"/>
        <v>43838.449905835892</v>
      </c>
      <c r="C907">
        <f t="shared" si="29"/>
        <v>657.76277022064608</v>
      </c>
    </row>
    <row r="908" spans="1:3" x14ac:dyDescent="0.2">
      <c r="A908">
        <v>9.0700000000001406</v>
      </c>
      <c r="B908">
        <f t="shared" si="30"/>
        <v>43935.276933012188</v>
      </c>
      <c r="C908">
        <f t="shared" si="29"/>
        <v>658.48877769329579</v>
      </c>
    </row>
    <row r="909" spans="1:3" x14ac:dyDescent="0.2">
      <c r="A909">
        <v>9.0800000000001404</v>
      </c>
      <c r="B909">
        <f t="shared" si="30"/>
        <v>44032.210774338695</v>
      </c>
      <c r="C909">
        <f t="shared" si="29"/>
        <v>659.2147851659455</v>
      </c>
    </row>
    <row r="910" spans="1:3" x14ac:dyDescent="0.2">
      <c r="A910">
        <v>9.0900000000001402</v>
      </c>
      <c r="B910">
        <f t="shared" si="30"/>
        <v>44129.251429815427</v>
      </c>
      <c r="C910">
        <f t="shared" si="29"/>
        <v>659.94079263859521</v>
      </c>
    </row>
    <row r="911" spans="1:3" x14ac:dyDescent="0.2">
      <c r="A911">
        <v>9.10000000000014</v>
      </c>
      <c r="B911">
        <f t="shared" si="30"/>
        <v>44226.398899442385</v>
      </c>
      <c r="C911">
        <f t="shared" si="29"/>
        <v>660.66680011124492</v>
      </c>
    </row>
    <row r="912" spans="1:3" x14ac:dyDescent="0.2">
      <c r="A912">
        <v>9.1100000000001398</v>
      </c>
      <c r="B912">
        <f t="shared" si="30"/>
        <v>44323.653183219583</v>
      </c>
      <c r="C912">
        <f t="shared" si="29"/>
        <v>661.39280758389464</v>
      </c>
    </row>
    <row r="913" spans="1:3" x14ac:dyDescent="0.2">
      <c r="A913">
        <v>9.1200000000001396</v>
      </c>
      <c r="B913">
        <f t="shared" si="30"/>
        <v>44421.014281146978</v>
      </c>
      <c r="C913">
        <f t="shared" si="29"/>
        <v>662.11881505654435</v>
      </c>
    </row>
    <row r="914" spans="1:3" x14ac:dyDescent="0.2">
      <c r="A914">
        <v>9.1300000000001393</v>
      </c>
      <c r="B914">
        <f t="shared" si="30"/>
        <v>44518.482193224598</v>
      </c>
      <c r="C914">
        <f t="shared" si="29"/>
        <v>662.84482252919395</v>
      </c>
    </row>
    <row r="915" spans="1:3" x14ac:dyDescent="0.2">
      <c r="A915">
        <v>9.1400000000001391</v>
      </c>
      <c r="B915">
        <f t="shared" si="30"/>
        <v>44616.056919452436</v>
      </c>
      <c r="C915">
        <f t="shared" si="29"/>
        <v>663.57083000184355</v>
      </c>
    </row>
    <row r="916" spans="1:3" x14ac:dyDescent="0.2">
      <c r="A916">
        <v>9.1500000000001407</v>
      </c>
      <c r="B916">
        <f t="shared" si="30"/>
        <v>44713.738459830522</v>
      </c>
      <c r="C916">
        <f t="shared" si="29"/>
        <v>664.29683747449349</v>
      </c>
    </row>
    <row r="917" spans="1:3" x14ac:dyDescent="0.2">
      <c r="A917">
        <v>9.1600000000001405</v>
      </c>
      <c r="B917">
        <f t="shared" si="30"/>
        <v>44811.526814358804</v>
      </c>
      <c r="C917">
        <f t="shared" si="29"/>
        <v>665.0228449471432</v>
      </c>
    </row>
    <row r="918" spans="1:3" x14ac:dyDescent="0.2">
      <c r="A918">
        <v>9.1700000000001403</v>
      </c>
      <c r="B918">
        <f t="shared" si="30"/>
        <v>44909.421983037311</v>
      </c>
      <c r="C918">
        <f t="shared" si="29"/>
        <v>665.7488524197928</v>
      </c>
    </row>
    <row r="919" spans="1:3" x14ac:dyDescent="0.2">
      <c r="A919">
        <v>9.18000000000014</v>
      </c>
      <c r="B919">
        <f t="shared" si="30"/>
        <v>45007.423965866044</v>
      </c>
      <c r="C919">
        <f t="shared" si="29"/>
        <v>666.47485989244251</v>
      </c>
    </row>
    <row r="920" spans="1:3" x14ac:dyDescent="0.2">
      <c r="A920">
        <v>9.1900000000001398</v>
      </c>
      <c r="B920">
        <f t="shared" si="30"/>
        <v>45105.532762845003</v>
      </c>
      <c r="C920">
        <f t="shared" si="29"/>
        <v>667.20086736509222</v>
      </c>
    </row>
    <row r="921" spans="1:3" x14ac:dyDescent="0.2">
      <c r="A921">
        <v>9.2000000000001396</v>
      </c>
      <c r="B921">
        <f t="shared" si="30"/>
        <v>45203.748373974195</v>
      </c>
      <c r="C921">
        <f t="shared" si="29"/>
        <v>667.92687483774193</v>
      </c>
    </row>
    <row r="922" spans="1:3" x14ac:dyDescent="0.2">
      <c r="A922">
        <v>9.2100000000001394</v>
      </c>
      <c r="B922">
        <f t="shared" si="30"/>
        <v>45302.070799253597</v>
      </c>
      <c r="C922">
        <f t="shared" si="29"/>
        <v>668.65288231039176</v>
      </c>
    </row>
    <row r="923" spans="1:3" x14ac:dyDescent="0.2">
      <c r="A923">
        <v>9.2200000000001392</v>
      </c>
      <c r="B923">
        <f t="shared" si="30"/>
        <v>45400.500038683211</v>
      </c>
      <c r="C923">
        <f t="shared" si="29"/>
        <v>669.37888978304136</v>
      </c>
    </row>
    <row r="924" spans="1:3" x14ac:dyDescent="0.2">
      <c r="A924">
        <v>9.2300000000001408</v>
      </c>
      <c r="B924">
        <f t="shared" si="30"/>
        <v>45499.036092263072</v>
      </c>
      <c r="C924">
        <f t="shared" si="29"/>
        <v>670.10489725569107</v>
      </c>
    </row>
    <row r="925" spans="1:3" x14ac:dyDescent="0.2">
      <c r="A925">
        <v>9.2400000000001405</v>
      </c>
      <c r="B925">
        <f t="shared" si="30"/>
        <v>45597.678959993129</v>
      </c>
      <c r="C925">
        <f t="shared" si="29"/>
        <v>670.83090472834078</v>
      </c>
    </row>
    <row r="926" spans="1:3" x14ac:dyDescent="0.2">
      <c r="A926">
        <v>9.2500000000001403</v>
      </c>
      <c r="B926">
        <f t="shared" si="30"/>
        <v>45696.428641873419</v>
      </c>
      <c r="C926">
        <f t="shared" si="29"/>
        <v>671.55691220099061</v>
      </c>
    </row>
    <row r="927" spans="1:3" x14ac:dyDescent="0.2">
      <c r="A927">
        <v>9.2600000000001401</v>
      </c>
      <c r="B927">
        <f t="shared" si="30"/>
        <v>45795.285137903928</v>
      </c>
      <c r="C927">
        <f t="shared" si="29"/>
        <v>672.28291967364021</v>
      </c>
    </row>
    <row r="928" spans="1:3" x14ac:dyDescent="0.2">
      <c r="A928">
        <v>9.2700000000001399</v>
      </c>
      <c r="B928">
        <f t="shared" si="30"/>
        <v>45894.248448084654</v>
      </c>
      <c r="C928">
        <f t="shared" si="29"/>
        <v>673.00892714628992</v>
      </c>
    </row>
    <row r="929" spans="1:3" x14ac:dyDescent="0.2">
      <c r="A929">
        <v>9.2800000000001397</v>
      </c>
      <c r="B929">
        <f t="shared" si="30"/>
        <v>45993.318572415606</v>
      </c>
      <c r="C929">
        <f t="shared" si="29"/>
        <v>673.73493461893952</v>
      </c>
    </row>
    <row r="930" spans="1:3" x14ac:dyDescent="0.2">
      <c r="A930">
        <v>9.2900000000001395</v>
      </c>
      <c r="B930">
        <f t="shared" si="30"/>
        <v>46092.495510896799</v>
      </c>
      <c r="C930">
        <f t="shared" si="29"/>
        <v>674.46094209158935</v>
      </c>
    </row>
    <row r="931" spans="1:3" x14ac:dyDescent="0.2">
      <c r="A931">
        <v>9.3000000000001393</v>
      </c>
      <c r="B931">
        <f t="shared" si="30"/>
        <v>46191.779263528202</v>
      </c>
      <c r="C931">
        <f t="shared" si="29"/>
        <v>675.18694956423906</v>
      </c>
    </row>
    <row r="932" spans="1:3" x14ac:dyDescent="0.2">
      <c r="A932">
        <v>9.3100000000001408</v>
      </c>
      <c r="B932">
        <f t="shared" si="30"/>
        <v>46291.169830309831</v>
      </c>
      <c r="C932">
        <f t="shared" si="29"/>
        <v>675.91295703688877</v>
      </c>
    </row>
    <row r="933" spans="1:3" x14ac:dyDescent="0.2">
      <c r="A933">
        <v>9.3200000000001406</v>
      </c>
      <c r="B933">
        <f t="shared" si="30"/>
        <v>46390.667211241671</v>
      </c>
      <c r="C933">
        <f t="shared" si="29"/>
        <v>676.63896450953848</v>
      </c>
    </row>
    <row r="934" spans="1:3" x14ac:dyDescent="0.2">
      <c r="A934">
        <v>9.3300000000001404</v>
      </c>
      <c r="B934">
        <f t="shared" si="30"/>
        <v>46490.271406323729</v>
      </c>
      <c r="C934">
        <f t="shared" si="29"/>
        <v>677.36497198218819</v>
      </c>
    </row>
    <row r="935" spans="1:3" x14ac:dyDescent="0.2">
      <c r="A935">
        <v>9.3400000000001508</v>
      </c>
      <c r="B935">
        <f t="shared" si="30"/>
        <v>46589.982415556122</v>
      </c>
      <c r="C935">
        <f t="shared" si="29"/>
        <v>678.0909794548387</v>
      </c>
    </row>
    <row r="936" spans="1:3" x14ac:dyDescent="0.2">
      <c r="A936">
        <v>9.3500000000001506</v>
      </c>
      <c r="B936">
        <f t="shared" si="30"/>
        <v>46689.800238938631</v>
      </c>
      <c r="C936">
        <f t="shared" si="29"/>
        <v>678.81698692748841</v>
      </c>
    </row>
    <row r="937" spans="1:3" x14ac:dyDescent="0.2">
      <c r="A937">
        <v>9.3600000000001398</v>
      </c>
      <c r="B937">
        <f t="shared" si="30"/>
        <v>46789.724876471242</v>
      </c>
      <c r="C937">
        <f t="shared" si="29"/>
        <v>679.54299440013722</v>
      </c>
    </row>
    <row r="938" spans="1:3" x14ac:dyDescent="0.2">
      <c r="A938">
        <v>9.3700000000001502</v>
      </c>
      <c r="B938">
        <f t="shared" si="30"/>
        <v>46889.756328154319</v>
      </c>
      <c r="C938">
        <f t="shared" si="29"/>
        <v>680.26900187278784</v>
      </c>
    </row>
    <row r="939" spans="1:3" x14ac:dyDescent="0.2">
      <c r="A939">
        <v>9.38000000000015</v>
      </c>
      <c r="B939">
        <f t="shared" si="30"/>
        <v>46989.894593987498</v>
      </c>
      <c r="C939">
        <f t="shared" si="29"/>
        <v>680.99500934543755</v>
      </c>
    </row>
    <row r="940" spans="1:3" x14ac:dyDescent="0.2">
      <c r="A940">
        <v>9.3900000000001498</v>
      </c>
      <c r="B940">
        <f t="shared" si="30"/>
        <v>47090.139673970887</v>
      </c>
      <c r="C940">
        <f t="shared" si="29"/>
        <v>681.72101681808715</v>
      </c>
    </row>
    <row r="941" spans="1:3" x14ac:dyDescent="0.2">
      <c r="A941">
        <v>9.4000000000001496</v>
      </c>
      <c r="B941">
        <f t="shared" si="30"/>
        <v>47190.491568104502</v>
      </c>
      <c r="C941">
        <f t="shared" si="29"/>
        <v>682.44702429073675</v>
      </c>
    </row>
    <row r="942" spans="1:3" x14ac:dyDescent="0.2">
      <c r="A942">
        <v>9.4100000000001494</v>
      </c>
      <c r="B942">
        <f t="shared" si="30"/>
        <v>47290.950276388336</v>
      </c>
      <c r="C942">
        <f t="shared" si="29"/>
        <v>683.17303176338646</v>
      </c>
    </row>
    <row r="943" spans="1:3" x14ac:dyDescent="0.2">
      <c r="A943">
        <v>9.4200000000001491</v>
      </c>
      <c r="B943">
        <f t="shared" si="30"/>
        <v>47391.515798822395</v>
      </c>
      <c r="C943">
        <f t="shared" si="29"/>
        <v>683.89903923603617</v>
      </c>
    </row>
    <row r="944" spans="1:3" x14ac:dyDescent="0.2">
      <c r="A944">
        <v>9.4300000000001507</v>
      </c>
      <c r="B944">
        <f t="shared" si="30"/>
        <v>47492.188135406694</v>
      </c>
      <c r="C944">
        <f t="shared" si="29"/>
        <v>684.625046708686</v>
      </c>
    </row>
    <row r="945" spans="1:3" x14ac:dyDescent="0.2">
      <c r="A945">
        <v>9.4400000000001505</v>
      </c>
      <c r="B945">
        <f t="shared" si="30"/>
        <v>47592.967286141204</v>
      </c>
      <c r="C945">
        <f t="shared" si="29"/>
        <v>685.35105418133571</v>
      </c>
    </row>
    <row r="946" spans="1:3" x14ac:dyDescent="0.2">
      <c r="A946">
        <v>9.4500000000001503</v>
      </c>
      <c r="B946">
        <f t="shared" si="30"/>
        <v>47693.853251025947</v>
      </c>
      <c r="C946">
        <f t="shared" si="29"/>
        <v>686.07706165398542</v>
      </c>
    </row>
    <row r="947" spans="1:3" x14ac:dyDescent="0.2">
      <c r="A947">
        <v>9.4600000000001501</v>
      </c>
      <c r="B947">
        <f t="shared" si="30"/>
        <v>47794.8460300609</v>
      </c>
      <c r="C947">
        <f t="shared" si="29"/>
        <v>686.80306912663514</v>
      </c>
    </row>
    <row r="948" spans="1:3" x14ac:dyDescent="0.2">
      <c r="A948">
        <v>9.4700000000001499</v>
      </c>
      <c r="B948">
        <f t="shared" si="30"/>
        <v>47895.945623246073</v>
      </c>
      <c r="C948">
        <f t="shared" si="29"/>
        <v>687.52907659928485</v>
      </c>
    </row>
    <row r="949" spans="1:3" x14ac:dyDescent="0.2">
      <c r="A949">
        <v>9.4800000000001496</v>
      </c>
      <c r="B949">
        <f t="shared" si="30"/>
        <v>47997.152030581463</v>
      </c>
      <c r="C949">
        <f t="shared" si="29"/>
        <v>688.25508407193445</v>
      </c>
    </row>
    <row r="950" spans="1:3" x14ac:dyDescent="0.2">
      <c r="A950">
        <v>9.4900000000001494</v>
      </c>
      <c r="B950">
        <f t="shared" si="30"/>
        <v>48098.465252067079</v>
      </c>
      <c r="C950">
        <f t="shared" ref="C950:C1001" si="31">SQRT(B950/$H$1)*1000</f>
        <v>688.98109154458416</v>
      </c>
    </row>
    <row r="951" spans="1:3" x14ac:dyDescent="0.2">
      <c r="A951">
        <v>9.5000000000001492</v>
      </c>
      <c r="B951">
        <f t="shared" si="30"/>
        <v>48199.88528770292</v>
      </c>
      <c r="C951">
        <f t="shared" si="31"/>
        <v>689.70709901723387</v>
      </c>
    </row>
    <row r="952" spans="1:3" x14ac:dyDescent="0.2">
      <c r="A952">
        <v>9.5100000000001508</v>
      </c>
      <c r="B952">
        <f t="shared" si="30"/>
        <v>48301.412137488987</v>
      </c>
      <c r="C952">
        <f t="shared" si="31"/>
        <v>690.4331064898837</v>
      </c>
    </row>
    <row r="953" spans="1:3" x14ac:dyDescent="0.2">
      <c r="A953">
        <v>9.5200000000001506</v>
      </c>
      <c r="B953">
        <f t="shared" si="30"/>
        <v>48403.045801425265</v>
      </c>
      <c r="C953">
        <f t="shared" si="31"/>
        <v>691.1591139625333</v>
      </c>
    </row>
    <row r="954" spans="1:3" x14ac:dyDescent="0.2">
      <c r="A954">
        <v>9.5300000000001504</v>
      </c>
      <c r="B954">
        <f t="shared" si="30"/>
        <v>48504.786279511784</v>
      </c>
      <c r="C954">
        <f t="shared" si="31"/>
        <v>691.88512143518312</v>
      </c>
    </row>
    <row r="955" spans="1:3" x14ac:dyDescent="0.2">
      <c r="A955">
        <v>9.5400000000001501</v>
      </c>
      <c r="B955">
        <f t="shared" si="30"/>
        <v>48606.633571748513</v>
      </c>
      <c r="C955">
        <f t="shared" si="31"/>
        <v>692.61112890783284</v>
      </c>
    </row>
    <row r="956" spans="1:3" x14ac:dyDescent="0.2">
      <c r="A956">
        <v>9.5500000000001499</v>
      </c>
      <c r="B956">
        <f t="shared" si="30"/>
        <v>48708.58767813546</v>
      </c>
      <c r="C956">
        <f t="shared" si="31"/>
        <v>693.33713638048255</v>
      </c>
    </row>
    <row r="957" spans="1:3" x14ac:dyDescent="0.2">
      <c r="A957">
        <v>9.5600000000001497</v>
      </c>
      <c r="B957">
        <f t="shared" si="30"/>
        <v>48810.648598672626</v>
      </c>
      <c r="C957">
        <f t="shared" si="31"/>
        <v>694.06314385313215</v>
      </c>
    </row>
    <row r="958" spans="1:3" x14ac:dyDescent="0.2">
      <c r="A958">
        <v>9.5700000000001495</v>
      </c>
      <c r="B958">
        <f t="shared" si="30"/>
        <v>48912.816333360017</v>
      </c>
      <c r="C958">
        <f t="shared" si="31"/>
        <v>694.78915132578186</v>
      </c>
    </row>
    <row r="959" spans="1:3" x14ac:dyDescent="0.2">
      <c r="A959">
        <v>9.5800000000001493</v>
      </c>
      <c r="B959">
        <f t="shared" si="30"/>
        <v>49015.090882197634</v>
      </c>
      <c r="C959">
        <f t="shared" si="31"/>
        <v>695.51515879843146</v>
      </c>
    </row>
    <row r="960" spans="1:3" x14ac:dyDescent="0.2">
      <c r="A960">
        <v>9.5900000000001508</v>
      </c>
      <c r="B960">
        <f t="shared" si="30"/>
        <v>49117.472245185483</v>
      </c>
      <c r="C960">
        <f t="shared" si="31"/>
        <v>696.2411662710814</v>
      </c>
    </row>
    <row r="961" spans="1:3" x14ac:dyDescent="0.2">
      <c r="A961">
        <v>9.6000000000001506</v>
      </c>
      <c r="B961">
        <f t="shared" si="30"/>
        <v>49219.960422323544</v>
      </c>
      <c r="C961">
        <f t="shared" si="31"/>
        <v>696.96717374373111</v>
      </c>
    </row>
    <row r="962" spans="1:3" x14ac:dyDescent="0.2">
      <c r="A962">
        <v>9.6100000000001504</v>
      </c>
      <c r="B962">
        <f t="shared" ref="B962:B1001" si="32">$H$2*(PI()*(A962/1000)*(A962/1000))</f>
        <v>49322.55541361183</v>
      </c>
      <c r="C962">
        <f t="shared" si="31"/>
        <v>697.69318121638082</v>
      </c>
    </row>
    <row r="963" spans="1:3" x14ac:dyDescent="0.2">
      <c r="A963">
        <v>9.6200000000001502</v>
      </c>
      <c r="B963">
        <f t="shared" si="32"/>
        <v>49425.257219050342</v>
      </c>
      <c r="C963">
        <f t="shared" si="31"/>
        <v>698.41918868903053</v>
      </c>
    </row>
    <row r="964" spans="1:3" x14ac:dyDescent="0.2">
      <c r="A964">
        <v>9.63000000000015</v>
      </c>
      <c r="B964">
        <f t="shared" si="32"/>
        <v>49528.065838639071</v>
      </c>
      <c r="C964">
        <f t="shared" si="31"/>
        <v>699.14519616168025</v>
      </c>
    </row>
    <row r="965" spans="1:3" x14ac:dyDescent="0.2">
      <c r="A965">
        <v>9.6400000000001498</v>
      </c>
      <c r="B965">
        <f t="shared" si="32"/>
        <v>49630.981272378012</v>
      </c>
      <c r="C965">
        <f t="shared" si="31"/>
        <v>699.87120363432985</v>
      </c>
    </row>
    <row r="966" spans="1:3" x14ac:dyDescent="0.2">
      <c r="A966">
        <v>9.6500000000001496</v>
      </c>
      <c r="B966">
        <f t="shared" si="32"/>
        <v>49734.003520267179</v>
      </c>
      <c r="C966">
        <f t="shared" si="31"/>
        <v>700.59721110697956</v>
      </c>
    </row>
    <row r="967" spans="1:3" x14ac:dyDescent="0.2">
      <c r="A967">
        <v>9.6600000000001494</v>
      </c>
      <c r="B967">
        <f t="shared" si="32"/>
        <v>49837.132582306571</v>
      </c>
      <c r="C967">
        <f t="shared" si="31"/>
        <v>701.32321857962916</v>
      </c>
    </row>
    <row r="968" spans="1:3" x14ac:dyDescent="0.2">
      <c r="A968">
        <v>9.6700000000001491</v>
      </c>
      <c r="B968">
        <f t="shared" si="32"/>
        <v>49940.368458496181</v>
      </c>
      <c r="C968">
        <f t="shared" si="31"/>
        <v>702.04922605227898</v>
      </c>
    </row>
    <row r="969" spans="1:3" x14ac:dyDescent="0.2">
      <c r="A969">
        <v>9.6800000000001507</v>
      </c>
      <c r="B969">
        <f t="shared" si="32"/>
        <v>50043.711148836039</v>
      </c>
      <c r="C969">
        <f t="shared" si="31"/>
        <v>702.77523352492881</v>
      </c>
    </row>
    <row r="970" spans="1:3" x14ac:dyDescent="0.2">
      <c r="A970">
        <v>9.6900000000001505</v>
      </c>
      <c r="B970">
        <f t="shared" si="32"/>
        <v>50147.160653326093</v>
      </c>
      <c r="C970">
        <f t="shared" si="31"/>
        <v>703.50124099757841</v>
      </c>
    </row>
    <row r="971" spans="1:3" x14ac:dyDescent="0.2">
      <c r="A971">
        <v>9.7000000000001503</v>
      </c>
      <c r="B971">
        <f t="shared" si="32"/>
        <v>50250.716971966358</v>
      </c>
      <c r="C971">
        <f t="shared" si="31"/>
        <v>704.22724847022801</v>
      </c>
    </row>
    <row r="972" spans="1:3" x14ac:dyDescent="0.2">
      <c r="A972">
        <v>9.7100000000001501</v>
      </c>
      <c r="B972">
        <f t="shared" si="32"/>
        <v>50354.380104756885</v>
      </c>
      <c r="C972">
        <f t="shared" si="31"/>
        <v>704.95325594287783</v>
      </c>
    </row>
    <row r="973" spans="1:3" x14ac:dyDescent="0.2">
      <c r="A973">
        <v>9.7200000000001499</v>
      </c>
      <c r="B973">
        <f t="shared" si="32"/>
        <v>50458.150051697601</v>
      </c>
      <c r="C973">
        <f t="shared" si="31"/>
        <v>705.67926341552754</v>
      </c>
    </row>
    <row r="974" spans="1:3" x14ac:dyDescent="0.2">
      <c r="A974">
        <v>9.7300000000001496</v>
      </c>
      <c r="B974">
        <f t="shared" si="32"/>
        <v>50562.02681278855</v>
      </c>
      <c r="C974">
        <f t="shared" si="31"/>
        <v>706.40527088817726</v>
      </c>
    </row>
    <row r="975" spans="1:3" x14ac:dyDescent="0.2">
      <c r="A975">
        <v>9.7400000000001494</v>
      </c>
      <c r="B975">
        <f t="shared" si="32"/>
        <v>50666.010388029717</v>
      </c>
      <c r="C975">
        <f t="shared" si="31"/>
        <v>707.13127836082685</v>
      </c>
    </row>
    <row r="976" spans="1:3" x14ac:dyDescent="0.2">
      <c r="A976">
        <v>9.7500000000001492</v>
      </c>
      <c r="B976">
        <f t="shared" si="32"/>
        <v>50770.100777421103</v>
      </c>
      <c r="C976">
        <f t="shared" si="31"/>
        <v>707.85728583347668</v>
      </c>
    </row>
    <row r="977" spans="1:3" x14ac:dyDescent="0.2">
      <c r="A977">
        <v>9.7600000000001508</v>
      </c>
      <c r="B977">
        <f t="shared" si="32"/>
        <v>50874.297980962736</v>
      </c>
      <c r="C977">
        <f t="shared" si="31"/>
        <v>708.58329330612651</v>
      </c>
    </row>
    <row r="978" spans="1:3" x14ac:dyDescent="0.2">
      <c r="A978">
        <v>9.7700000000001506</v>
      </c>
      <c r="B978">
        <f t="shared" si="32"/>
        <v>50978.601998654565</v>
      </c>
      <c r="C978">
        <f t="shared" si="31"/>
        <v>709.30930077877611</v>
      </c>
    </row>
    <row r="979" spans="1:3" x14ac:dyDescent="0.2">
      <c r="A979">
        <v>9.7800000000001592</v>
      </c>
      <c r="B979">
        <f t="shared" si="32"/>
        <v>51083.012830496722</v>
      </c>
      <c r="C979">
        <f t="shared" si="31"/>
        <v>710.0353082514265</v>
      </c>
    </row>
    <row r="980" spans="1:3" x14ac:dyDescent="0.2">
      <c r="A980">
        <v>9.7900000000001608</v>
      </c>
      <c r="B980">
        <f t="shared" si="32"/>
        <v>51187.530476489024</v>
      </c>
      <c r="C980">
        <f t="shared" si="31"/>
        <v>710.76131572407633</v>
      </c>
    </row>
    <row r="981" spans="1:3" x14ac:dyDescent="0.2">
      <c r="A981">
        <v>9.8000000000001499</v>
      </c>
      <c r="B981">
        <f t="shared" si="32"/>
        <v>51292.154936631414</v>
      </c>
      <c r="C981">
        <f t="shared" si="31"/>
        <v>711.48732319672524</v>
      </c>
    </row>
    <row r="982" spans="1:3" x14ac:dyDescent="0.2">
      <c r="A982">
        <v>9.8100000000001604</v>
      </c>
      <c r="B982">
        <f t="shared" si="32"/>
        <v>51396.88621092424</v>
      </c>
      <c r="C982">
        <f t="shared" si="31"/>
        <v>712.21333066937575</v>
      </c>
    </row>
    <row r="983" spans="1:3" x14ac:dyDescent="0.2">
      <c r="A983">
        <v>9.8200000000001602</v>
      </c>
      <c r="B983">
        <f t="shared" si="32"/>
        <v>51501.724299367183</v>
      </c>
      <c r="C983">
        <f t="shared" si="31"/>
        <v>712.93933814202535</v>
      </c>
    </row>
    <row r="984" spans="1:3" x14ac:dyDescent="0.2">
      <c r="A984">
        <v>9.8300000000001599</v>
      </c>
      <c r="B984">
        <f t="shared" si="32"/>
        <v>51606.669201960351</v>
      </c>
      <c r="C984">
        <f t="shared" si="31"/>
        <v>713.66534561467495</v>
      </c>
    </row>
    <row r="985" spans="1:3" x14ac:dyDescent="0.2">
      <c r="A985">
        <v>9.8400000000001597</v>
      </c>
      <c r="B985">
        <f t="shared" si="32"/>
        <v>51711.720918703737</v>
      </c>
      <c r="C985">
        <f t="shared" si="31"/>
        <v>714.39135308732466</v>
      </c>
    </row>
    <row r="986" spans="1:3" x14ac:dyDescent="0.2">
      <c r="A986">
        <v>9.8500000000001595</v>
      </c>
      <c r="B986">
        <f t="shared" si="32"/>
        <v>51816.879449597334</v>
      </c>
      <c r="C986">
        <f t="shared" si="31"/>
        <v>715.11736055997437</v>
      </c>
    </row>
    <row r="987" spans="1:3" x14ac:dyDescent="0.2">
      <c r="A987">
        <v>9.8600000000001593</v>
      </c>
      <c r="B987">
        <f t="shared" si="32"/>
        <v>51922.144794641172</v>
      </c>
      <c r="C987">
        <f t="shared" si="31"/>
        <v>715.84336803262408</v>
      </c>
    </row>
    <row r="988" spans="1:3" x14ac:dyDescent="0.2">
      <c r="A988">
        <v>9.8700000000001609</v>
      </c>
      <c r="B988">
        <f t="shared" si="32"/>
        <v>52027.516953835264</v>
      </c>
      <c r="C988">
        <f t="shared" si="31"/>
        <v>716.56937550527402</v>
      </c>
    </row>
    <row r="989" spans="1:3" x14ac:dyDescent="0.2">
      <c r="A989">
        <v>9.8800000000001607</v>
      </c>
      <c r="B989">
        <f t="shared" si="32"/>
        <v>52132.995927179531</v>
      </c>
      <c r="C989">
        <f t="shared" si="31"/>
        <v>717.29538297792362</v>
      </c>
    </row>
    <row r="990" spans="1:3" x14ac:dyDescent="0.2">
      <c r="A990">
        <v>9.8900000000001604</v>
      </c>
      <c r="B990">
        <f t="shared" si="32"/>
        <v>52238.581714674037</v>
      </c>
      <c r="C990">
        <f t="shared" si="31"/>
        <v>718.02139045057345</v>
      </c>
    </row>
    <row r="991" spans="1:3" x14ac:dyDescent="0.2">
      <c r="A991">
        <v>9.9000000000001602</v>
      </c>
      <c r="B991">
        <f t="shared" si="32"/>
        <v>52344.274316318748</v>
      </c>
      <c r="C991">
        <f t="shared" si="31"/>
        <v>718.74739792322305</v>
      </c>
    </row>
    <row r="992" spans="1:3" x14ac:dyDescent="0.2">
      <c r="A992">
        <v>9.91000000000016</v>
      </c>
      <c r="B992">
        <f t="shared" si="32"/>
        <v>52450.073732113684</v>
      </c>
      <c r="C992">
        <f t="shared" si="31"/>
        <v>719.47340539587265</v>
      </c>
    </row>
    <row r="993" spans="1:3" x14ac:dyDescent="0.2">
      <c r="A993">
        <v>9.9200000000001598</v>
      </c>
      <c r="B993">
        <f t="shared" si="32"/>
        <v>52555.97996205886</v>
      </c>
      <c r="C993">
        <f t="shared" si="31"/>
        <v>720.19941286852236</v>
      </c>
    </row>
    <row r="994" spans="1:3" x14ac:dyDescent="0.2">
      <c r="A994">
        <v>9.9300000000001596</v>
      </c>
      <c r="B994">
        <f t="shared" si="32"/>
        <v>52661.99300615424</v>
      </c>
      <c r="C994">
        <f t="shared" si="31"/>
        <v>720.92542034117207</v>
      </c>
    </row>
    <row r="995" spans="1:3" x14ac:dyDescent="0.2">
      <c r="A995">
        <v>9.9400000000001594</v>
      </c>
      <c r="B995">
        <f t="shared" si="32"/>
        <v>52768.112864399853</v>
      </c>
      <c r="C995">
        <f t="shared" si="31"/>
        <v>721.65142781382178</v>
      </c>
    </row>
    <row r="996" spans="1:3" x14ac:dyDescent="0.2">
      <c r="A996">
        <v>9.9500000000001592</v>
      </c>
      <c r="B996">
        <f t="shared" si="32"/>
        <v>52874.339536795676</v>
      </c>
      <c r="C996">
        <f t="shared" si="31"/>
        <v>722.37743528647138</v>
      </c>
    </row>
    <row r="997" spans="1:3" x14ac:dyDescent="0.2">
      <c r="A997">
        <v>9.9600000000001607</v>
      </c>
      <c r="B997">
        <f t="shared" si="32"/>
        <v>52980.673023341762</v>
      </c>
      <c r="C997">
        <f t="shared" si="31"/>
        <v>723.10344275912132</v>
      </c>
    </row>
    <row r="998" spans="1:3" x14ac:dyDescent="0.2">
      <c r="A998">
        <v>9.9700000000001605</v>
      </c>
      <c r="B998">
        <f t="shared" si="32"/>
        <v>53087.113324038037</v>
      </c>
      <c r="C998">
        <f t="shared" si="31"/>
        <v>723.82945023177103</v>
      </c>
    </row>
    <row r="999" spans="1:3" x14ac:dyDescent="0.2">
      <c r="A999">
        <v>9.9800000000001603</v>
      </c>
      <c r="B999">
        <f t="shared" si="32"/>
        <v>53193.660438884537</v>
      </c>
      <c r="C999">
        <f t="shared" si="31"/>
        <v>724.55545770442075</v>
      </c>
    </row>
    <row r="1000" spans="1:3" x14ac:dyDescent="0.2">
      <c r="A1000">
        <v>9.9900000000001601</v>
      </c>
      <c r="B1000">
        <f t="shared" si="32"/>
        <v>53300.314367881256</v>
      </c>
      <c r="C1000">
        <f t="shared" si="31"/>
        <v>725.28146517707034</v>
      </c>
    </row>
    <row r="1001" spans="1:3" x14ac:dyDescent="0.2">
      <c r="A1001">
        <v>10.000000000000201</v>
      </c>
      <c r="B1001">
        <f t="shared" si="32"/>
        <v>53407.075111028636</v>
      </c>
      <c r="C1001">
        <f t="shared" si="31"/>
        <v>726.00747264972313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1"/>
  <sheetViews>
    <sheetView workbookViewId="0">
      <selection activeCell="L31" sqref="L31"/>
    </sheetView>
  </sheetViews>
  <sheetFormatPr defaultRowHeight="12.75" x14ac:dyDescent="0.2"/>
  <cols>
    <col min="1" max="1" width="16" bestFit="1" customWidth="1"/>
    <col min="3" max="3" width="11" bestFit="1" customWidth="1"/>
  </cols>
  <sheetData>
    <row r="1" spans="1:13" x14ac:dyDescent="0.2">
      <c r="A1" t="s">
        <v>1</v>
      </c>
      <c r="C1" t="s">
        <v>10</v>
      </c>
      <c r="E1" t="s">
        <v>6</v>
      </c>
      <c r="H1" t="s">
        <v>2</v>
      </c>
      <c r="I1">
        <v>0.21</v>
      </c>
    </row>
    <row r="2" spans="1:13" x14ac:dyDescent="0.2">
      <c r="A2">
        <v>0.01</v>
      </c>
      <c r="C2">
        <f t="shared" ref="C2:C65" si="0">SQRT(($I$2*PI()*PI()*PI()*2*3.6*(A2/1000)*(A2/1000)*(A2/1000))/((1-$I$1*$I$1)*2*0.0013))</f>
        <v>2.5431056379171046</v>
      </c>
      <c r="E2">
        <f>SQRT(C2/$I$4)*1000</f>
        <v>5.0098404403504295</v>
      </c>
      <c r="H2" t="s">
        <v>9</v>
      </c>
      <c r="I2" s="1">
        <v>72000000000</v>
      </c>
      <c r="M2" s="1">
        <v>193000000000</v>
      </c>
    </row>
    <row r="3" spans="1:13" x14ac:dyDescent="0.2">
      <c r="A3">
        <v>0.02</v>
      </c>
      <c r="C3">
        <f t="shared" si="0"/>
        <v>7.1929889673797023</v>
      </c>
      <c r="E3">
        <f t="shared" ref="E3:E66" si="1">SQRT(C3/$I$4)*1000</f>
        <v>8.4255137345675344</v>
      </c>
      <c r="H3" t="s">
        <v>0</v>
      </c>
      <c r="I3">
        <v>2</v>
      </c>
    </row>
    <row r="4" spans="1:13" x14ac:dyDescent="0.2">
      <c r="A4">
        <v>0.03</v>
      </c>
      <c r="C4">
        <f t="shared" si="0"/>
        <v>13.214364521661857</v>
      </c>
      <c r="E4">
        <f t="shared" si="1"/>
        <v>11.419966637996234</v>
      </c>
      <c r="H4" t="s">
        <v>3</v>
      </c>
      <c r="I4">
        <v>101325</v>
      </c>
    </row>
    <row r="5" spans="1:13" x14ac:dyDescent="0.2">
      <c r="A5">
        <v>0.04</v>
      </c>
      <c r="C5">
        <f t="shared" si="0"/>
        <v>20.344845103336837</v>
      </c>
      <c r="E5">
        <f t="shared" si="1"/>
        <v>14.169968592137552</v>
      </c>
    </row>
    <row r="6" spans="1:13" x14ac:dyDescent="0.2">
      <c r="A6">
        <v>0.05</v>
      </c>
      <c r="C6">
        <f t="shared" si="0"/>
        <v>28.432785401728065</v>
      </c>
      <c r="E6">
        <f t="shared" si="1"/>
        <v>16.751411119815792</v>
      </c>
    </row>
    <row r="7" spans="1:13" x14ac:dyDescent="0.2">
      <c r="A7">
        <v>0.06</v>
      </c>
      <c r="C7">
        <f t="shared" si="0"/>
        <v>37.375867049352109</v>
      </c>
      <c r="E7">
        <f t="shared" si="1"/>
        <v>19.206018016416095</v>
      </c>
    </row>
    <row r="8" spans="1:13" x14ac:dyDescent="0.2">
      <c r="A8">
        <v>7.0000000000000007E-2</v>
      </c>
      <c r="C8">
        <f t="shared" si="0"/>
        <v>47.098975529864525</v>
      </c>
      <c r="E8">
        <f t="shared" si="1"/>
        <v>21.559933856325127</v>
      </c>
    </row>
    <row r="9" spans="1:13" x14ac:dyDescent="0.2">
      <c r="A9">
        <v>0.08</v>
      </c>
      <c r="C9">
        <f t="shared" si="0"/>
        <v>57.543911739037618</v>
      </c>
      <c r="E9">
        <f t="shared" si="1"/>
        <v>23.830951586772382</v>
      </c>
    </row>
    <row r="10" spans="1:13" x14ac:dyDescent="0.2">
      <c r="A10">
        <v>0.09</v>
      </c>
      <c r="C10">
        <f t="shared" si="0"/>
        <v>68.663852223761808</v>
      </c>
      <c r="E10">
        <f t="shared" si="1"/>
        <v>26.031894541500542</v>
      </c>
    </row>
    <row r="11" spans="1:13" x14ac:dyDescent="0.2">
      <c r="A11">
        <v>0.1</v>
      </c>
      <c r="C11">
        <f t="shared" si="0"/>
        <v>80.420061462335156</v>
      </c>
      <c r="E11">
        <f t="shared" si="1"/>
        <v>28.172403122188626</v>
      </c>
    </row>
    <row r="12" spans="1:13" x14ac:dyDescent="0.2">
      <c r="A12">
        <v>0.11</v>
      </c>
      <c r="C12">
        <f t="shared" si="0"/>
        <v>92.77979923529297</v>
      </c>
      <c r="E12">
        <f t="shared" si="1"/>
        <v>30.259964069137816</v>
      </c>
    </row>
    <row r="13" spans="1:13" x14ac:dyDescent="0.2">
      <c r="A13">
        <v>0.12</v>
      </c>
      <c r="C13">
        <f t="shared" si="0"/>
        <v>105.71491617329485</v>
      </c>
      <c r="E13">
        <f t="shared" si="1"/>
        <v>32.300543402605101</v>
      </c>
    </row>
    <row r="14" spans="1:13" x14ac:dyDescent="0.2">
      <c r="A14">
        <v>0.13</v>
      </c>
      <c r="C14">
        <f t="shared" si="0"/>
        <v>119.20087109361184</v>
      </c>
      <c r="E14">
        <f t="shared" si="1"/>
        <v>34.298996063310909</v>
      </c>
    </row>
    <row r="15" spans="1:13" x14ac:dyDescent="0.2">
      <c r="A15">
        <v>0.14000000000000001</v>
      </c>
      <c r="C15">
        <f t="shared" si="0"/>
        <v>133.21601993642588</v>
      </c>
      <c r="E15">
        <f t="shared" si="1"/>
        <v>36.259342185781989</v>
      </c>
    </row>
    <row r="16" spans="1:13" x14ac:dyDescent="0.2">
      <c r="A16">
        <v>0.15</v>
      </c>
      <c r="C16">
        <f t="shared" si="0"/>
        <v>147.74108674948701</v>
      </c>
      <c r="E16">
        <f t="shared" si="1"/>
        <v>38.184959861570832</v>
      </c>
    </row>
    <row r="17" spans="1:5" x14ac:dyDescent="0.2">
      <c r="A17">
        <v>0.16</v>
      </c>
      <c r="C17">
        <f t="shared" si="0"/>
        <v>162.7587608266947</v>
      </c>
      <c r="E17">
        <f t="shared" si="1"/>
        <v>40.078723522803436</v>
      </c>
    </row>
    <row r="18" spans="1:5" x14ac:dyDescent="0.2">
      <c r="A18">
        <v>0.17</v>
      </c>
      <c r="C18">
        <f t="shared" si="0"/>
        <v>178.25338375801206</v>
      </c>
      <c r="E18">
        <f t="shared" si="1"/>
        <v>41.943105726882024</v>
      </c>
    </row>
    <row r="19" spans="1:5" x14ac:dyDescent="0.2">
      <c r="A19">
        <v>0.18</v>
      </c>
      <c r="C19">
        <f t="shared" si="0"/>
        <v>194.21070211925192</v>
      </c>
      <c r="E19">
        <f t="shared" si="1"/>
        <v>43.780253604421091</v>
      </c>
    </row>
    <row r="20" spans="1:5" x14ac:dyDescent="0.2">
      <c r="A20">
        <v>0.19</v>
      </c>
      <c r="C20">
        <f t="shared" si="0"/>
        <v>210.61766909015478</v>
      </c>
      <c r="E20">
        <f t="shared" si="1"/>
        <v>45.592047333561119</v>
      </c>
    </row>
    <row r="21" spans="1:5" x14ac:dyDescent="0.2">
      <c r="A21">
        <v>0.2</v>
      </c>
      <c r="C21">
        <f t="shared" si="0"/>
        <v>227.46228321382452</v>
      </c>
      <c r="E21">
        <f t="shared" si="1"/>
        <v>47.380145589061947</v>
      </c>
    </row>
    <row r="22" spans="1:5" x14ac:dyDescent="0.2">
      <c r="A22">
        <v>0.21</v>
      </c>
      <c r="C22">
        <f t="shared" si="0"/>
        <v>244.73345580650584</v>
      </c>
      <c r="E22">
        <f t="shared" si="1"/>
        <v>49.146021372971354</v>
      </c>
    </row>
    <row r="23" spans="1:5" x14ac:dyDescent="0.2">
      <c r="A23">
        <v>0.22</v>
      </c>
      <c r="C23">
        <f t="shared" si="0"/>
        <v>262.42090078560847</v>
      </c>
      <c r="E23">
        <f t="shared" si="1"/>
        <v>50.890990622888388</v>
      </c>
    </row>
    <row r="24" spans="1:5" x14ac:dyDescent="0.2">
      <c r="A24">
        <v>0.23</v>
      </c>
      <c r="C24">
        <f t="shared" si="0"/>
        <v>280.51504226505449</v>
      </c>
      <c r="E24">
        <f t="shared" si="1"/>
        <v>52.616235315272036</v>
      </c>
    </row>
    <row r="25" spans="1:5" x14ac:dyDescent="0.2">
      <c r="A25">
        <v>0.24</v>
      </c>
      <c r="C25">
        <f t="shared" si="0"/>
        <v>299.00693639481688</v>
      </c>
      <c r="E25">
        <f t="shared" si="1"/>
        <v>54.322822315995303</v>
      </c>
    </row>
    <row r="26" spans="1:5" x14ac:dyDescent="0.2">
      <c r="A26">
        <v>0.25</v>
      </c>
      <c r="C26">
        <f t="shared" si="0"/>
        <v>317.88820473963807</v>
      </c>
      <c r="E26">
        <f t="shared" si="1"/>
        <v>56.011718905255208</v>
      </c>
    </row>
    <row r="27" spans="1:5" x14ac:dyDescent="0.2">
      <c r="A27">
        <v>0.26</v>
      </c>
      <c r="C27">
        <f t="shared" si="0"/>
        <v>337.15097709454579</v>
      </c>
      <c r="E27">
        <f t="shared" si="1"/>
        <v>57.683805672878826</v>
      </c>
    </row>
    <row r="28" spans="1:5" x14ac:dyDescent="0.2">
      <c r="A28">
        <v>0.27</v>
      </c>
      <c r="C28">
        <f t="shared" si="0"/>
        <v>356.78784208487014</v>
      </c>
      <c r="E28">
        <f t="shared" si="1"/>
        <v>59.339887313253044</v>
      </c>
    </row>
    <row r="29" spans="1:5" x14ac:dyDescent="0.2">
      <c r="A29">
        <v>0.28000000000000003</v>
      </c>
      <c r="C29">
        <f t="shared" si="0"/>
        <v>376.7918042389162</v>
      </c>
      <c r="E29">
        <f t="shared" si="1"/>
        <v>60.980701726963716</v>
      </c>
    </row>
    <row r="30" spans="1:5" x14ac:dyDescent="0.2">
      <c r="A30">
        <v>0.28999999999999998</v>
      </c>
      <c r="C30">
        <f t="shared" si="0"/>
        <v>397.1562464819595</v>
      </c>
      <c r="E30">
        <f t="shared" si="1"/>
        <v>62.606927745629356</v>
      </c>
    </row>
    <row r="31" spans="1:5" x14ac:dyDescent="0.2">
      <c r="A31">
        <v>0.3</v>
      </c>
      <c r="C31">
        <f t="shared" si="0"/>
        <v>417.87489720172897</v>
      </c>
      <c r="E31">
        <f t="shared" si="1"/>
        <v>64.219191728403771</v>
      </c>
    </row>
    <row r="32" spans="1:5" x14ac:dyDescent="0.2">
      <c r="A32">
        <v>0.31</v>
      </c>
      <c r="C32">
        <f t="shared" si="0"/>
        <v>438.94180119291588</v>
      </c>
      <c r="E32">
        <f t="shared" si="1"/>
        <v>65.818073227003779</v>
      </c>
    </row>
    <row r="33" spans="1:5" x14ac:dyDescent="0.2">
      <c r="A33">
        <v>0.32</v>
      </c>
      <c r="C33">
        <f t="shared" si="0"/>
        <v>460.35129391230095</v>
      </c>
      <c r="E33">
        <f t="shared" si="1"/>
        <v>67.404109876540275</v>
      </c>
    </row>
    <row r="34" spans="1:5" x14ac:dyDescent="0.2">
      <c r="A34">
        <v>0.33</v>
      </c>
      <c r="C34">
        <f t="shared" si="0"/>
        <v>482.09797857470249</v>
      </c>
      <c r="E34">
        <f t="shared" si="1"/>
        <v>68.977801638797658</v>
      </c>
    </row>
    <row r="35" spans="1:5" x14ac:dyDescent="0.2">
      <c r="A35">
        <v>0.34</v>
      </c>
      <c r="C35">
        <f t="shared" si="0"/>
        <v>504.1767056989533</v>
      </c>
      <c r="E35">
        <f t="shared" si="1"/>
        <v>70.539614500685275</v>
      </c>
    </row>
    <row r="36" spans="1:5" x14ac:dyDescent="0.2">
      <c r="A36">
        <v>0.35</v>
      </c>
      <c r="C36">
        <f t="shared" si="0"/>
        <v>526.58255477688124</v>
      </c>
      <c r="E36">
        <f t="shared" si="1"/>
        <v>72.089983711751756</v>
      </c>
    </row>
    <row r="37" spans="1:5" x14ac:dyDescent="0.2">
      <c r="A37">
        <v>0.36</v>
      </c>
      <c r="C37">
        <f t="shared" si="0"/>
        <v>549.31081779009446</v>
      </c>
      <c r="E37">
        <f t="shared" si="1"/>
        <v>73.62931662971242</v>
      </c>
    </row>
    <row r="38" spans="1:5" x14ac:dyDescent="0.2">
      <c r="A38">
        <v>0.37</v>
      </c>
      <c r="C38">
        <f t="shared" si="0"/>
        <v>572.35698434175561</v>
      </c>
      <c r="E38">
        <f t="shared" si="1"/>
        <v>75.15799523099929</v>
      </c>
    </row>
    <row r="39" spans="1:5" x14ac:dyDescent="0.2">
      <c r="A39">
        <v>0.38</v>
      </c>
      <c r="C39">
        <f t="shared" si="0"/>
        <v>595.71672820541096</v>
      </c>
      <c r="E39">
        <f t="shared" si="1"/>
        <v>76.676378333738441</v>
      </c>
    </row>
    <row r="40" spans="1:5" x14ac:dyDescent="0.2">
      <c r="A40">
        <v>0.39</v>
      </c>
      <c r="C40">
        <f t="shared" si="0"/>
        <v>619.38589512181193</v>
      </c>
      <c r="E40">
        <f t="shared" si="1"/>
        <v>78.184803572781348</v>
      </c>
    </row>
    <row r="41" spans="1:5" x14ac:dyDescent="0.2">
      <c r="A41">
        <v>0.4</v>
      </c>
      <c r="C41">
        <f t="shared" si="0"/>
        <v>643.36049169868124</v>
      </c>
      <c r="E41">
        <f t="shared" si="1"/>
        <v>79.683589160082562</v>
      </c>
    </row>
    <row r="42" spans="1:5" x14ac:dyDescent="0.2">
      <c r="A42">
        <v>0.41</v>
      </c>
      <c r="C42">
        <f t="shared" si="0"/>
        <v>667.63667528846463</v>
      </c>
      <c r="E42">
        <f t="shared" si="1"/>
        <v>81.173035458525845</v>
      </c>
    </row>
    <row r="43" spans="1:5" x14ac:dyDescent="0.2">
      <c r="A43">
        <v>0.42</v>
      </c>
      <c r="C43">
        <f t="shared" si="0"/>
        <v>692.21074473599413</v>
      </c>
      <c r="E43">
        <f t="shared" si="1"/>
        <v>82.653426393028099</v>
      </c>
    </row>
    <row r="44" spans="1:5" x14ac:dyDescent="0.2">
      <c r="A44">
        <v>0.43</v>
      </c>
      <c r="C44">
        <f t="shared" si="0"/>
        <v>717.0791319022311</v>
      </c>
      <c r="E44">
        <f t="shared" si="1"/>
        <v>84.125030719211779</v>
      </c>
    </row>
    <row r="45" spans="1:5" x14ac:dyDescent="0.2">
      <c r="A45">
        <v>0.44</v>
      </c>
      <c r="C45">
        <f t="shared" si="0"/>
        <v>742.23839388234376</v>
      </c>
      <c r="E45">
        <f t="shared" si="1"/>
        <v>85.5881031669945</v>
      </c>
    </row>
    <row r="46" spans="1:5" x14ac:dyDescent="0.2">
      <c r="A46">
        <v>0.45</v>
      </c>
      <c r="C46">
        <f t="shared" si="0"/>
        <v>767.6852058466576</v>
      </c>
      <c r="E46">
        <f t="shared" si="1"/>
        <v>87.042885473985649</v>
      </c>
    </row>
    <row r="47" spans="1:5" x14ac:dyDescent="0.2">
      <c r="A47">
        <v>0.46</v>
      </c>
      <c r="C47">
        <f t="shared" si="0"/>
        <v>793.41635444180417</v>
      </c>
      <c r="E47">
        <f t="shared" si="1"/>
        <v>88.489607321516317</v>
      </c>
    </row>
    <row r="48" spans="1:5" x14ac:dyDescent="0.2">
      <c r="A48">
        <v>0.47</v>
      </c>
      <c r="C48">
        <f t="shared" si="0"/>
        <v>819.42873169693473</v>
      </c>
      <c r="E48">
        <f t="shared" si="1"/>
        <v>89.928487184389908</v>
      </c>
    </row>
    <row r="49" spans="1:5" x14ac:dyDescent="0.2">
      <c r="A49">
        <v>0.48</v>
      </c>
      <c r="C49">
        <f t="shared" si="0"/>
        <v>845.71932938635882</v>
      </c>
      <c r="E49">
        <f t="shared" si="1"/>
        <v>91.359733103969873</v>
      </c>
    </row>
    <row r="50" spans="1:5" x14ac:dyDescent="0.2">
      <c r="A50">
        <v>0.49</v>
      </c>
      <c r="C50">
        <f t="shared" si="0"/>
        <v>872.2852338055668</v>
      </c>
      <c r="E50">
        <f t="shared" si="1"/>
        <v>92.78354339297087</v>
      </c>
    </row>
    <row r="51" spans="1:5" x14ac:dyDescent="0.2">
      <c r="A51">
        <v>0.5</v>
      </c>
      <c r="C51">
        <f t="shared" si="0"/>
        <v>899.12362092246269</v>
      </c>
      <c r="E51">
        <f t="shared" si="1"/>
        <v>94.200107279255619</v>
      </c>
    </row>
    <row r="52" spans="1:5" x14ac:dyDescent="0.2">
      <c r="A52">
        <v>0.51</v>
      </c>
      <c r="C52">
        <f t="shared" si="0"/>
        <v>926.2317518698494</v>
      </c>
      <c r="E52">
        <f t="shared" si="1"/>
        <v>95.609605495027907</v>
      </c>
    </row>
    <row r="53" spans="1:5" x14ac:dyDescent="0.2">
      <c r="A53">
        <v>0.52</v>
      </c>
      <c r="C53">
        <f t="shared" si="0"/>
        <v>953.6069687488947</v>
      </c>
      <c r="E53">
        <f t="shared" si="1"/>
        <v>97.012210817031374</v>
      </c>
    </row>
    <row r="54" spans="1:5" x14ac:dyDescent="0.2">
      <c r="A54">
        <v>0.53</v>
      </c>
      <c r="C54">
        <f t="shared" si="0"/>
        <v>981.24669071652363</v>
      </c>
      <c r="E54">
        <f t="shared" si="1"/>
        <v>98.408088562690253</v>
      </c>
    </row>
    <row r="55" spans="1:5" x14ac:dyDescent="0.2">
      <c r="A55">
        <v>0.54</v>
      </c>
      <c r="C55">
        <f t="shared" si="0"/>
        <v>1009.148410332507</v>
      </c>
      <c r="E55">
        <f t="shared" si="1"/>
        <v>99.797397046547715</v>
      </c>
    </row>
    <row r="56" spans="1:5" x14ac:dyDescent="0.2">
      <c r="A56">
        <v>0.55000000000000004</v>
      </c>
      <c r="C56">
        <f t="shared" si="0"/>
        <v>1037.3096901444903</v>
      </c>
      <c r="E56">
        <f t="shared" si="1"/>
        <v>101.18028800085398</v>
      </c>
    </row>
    <row r="57" spans="1:5" x14ac:dyDescent="0.2">
      <c r="A57">
        <v>0.56000000000000005</v>
      </c>
      <c r="C57">
        <f t="shared" si="0"/>
        <v>1065.728159491407</v>
      </c>
      <c r="E57">
        <f t="shared" si="1"/>
        <v>102.55690696371958</v>
      </c>
    </row>
    <row r="58" spans="1:5" x14ac:dyDescent="0.2">
      <c r="A58">
        <v>0.56999999999999995</v>
      </c>
      <c r="C58">
        <f t="shared" si="0"/>
        <v>1094.4015115076313</v>
      </c>
      <c r="E58">
        <f t="shared" si="1"/>
        <v>103.92739363786882</v>
      </c>
    </row>
    <row r="59" spans="1:5" x14ac:dyDescent="0.2">
      <c r="A59">
        <v>0.57999999999999996</v>
      </c>
      <c r="C59">
        <f t="shared" si="0"/>
        <v>1123.3275003119579</v>
      </c>
      <c r="E59">
        <f t="shared" si="1"/>
        <v>105.29188222269609</v>
      </c>
    </row>
    <row r="60" spans="1:5" x14ac:dyDescent="0.2">
      <c r="A60">
        <v>0.59</v>
      </c>
      <c r="C60">
        <f t="shared" si="0"/>
        <v>1152.5039383669912</v>
      </c>
      <c r="E60">
        <f t="shared" si="1"/>
        <v>106.65050172203698</v>
      </c>
    </row>
    <row r="61" spans="1:5" x14ac:dyDescent="0.2">
      <c r="A61">
        <v>0.6</v>
      </c>
      <c r="C61">
        <f t="shared" si="0"/>
        <v>1181.9286939958961</v>
      </c>
      <c r="E61">
        <f t="shared" si="1"/>
        <v>108.00337622981148</v>
      </c>
    </row>
    <row r="62" spans="1:5" x14ac:dyDescent="0.2">
      <c r="A62">
        <v>0.61</v>
      </c>
      <c r="C62">
        <f t="shared" si="0"/>
        <v>1211.5996890446454</v>
      </c>
      <c r="E62">
        <f t="shared" si="1"/>
        <v>109.35062519547141</v>
      </c>
    </row>
    <row r="63" spans="1:5" x14ac:dyDescent="0.2">
      <c r="A63">
        <v>0.62</v>
      </c>
      <c r="C63">
        <f t="shared" si="0"/>
        <v>1241.5148966789927</v>
      </c>
      <c r="E63">
        <f t="shared" si="1"/>
        <v>110.69236367098792</v>
      </c>
    </row>
    <row r="64" spans="1:5" x14ac:dyDescent="0.2">
      <c r="A64">
        <v>0.63</v>
      </c>
      <c r="C64">
        <f t="shared" si="0"/>
        <v>1271.6723393063421</v>
      </c>
      <c r="E64">
        <f t="shared" si="1"/>
        <v>112.02870254093854</v>
      </c>
    </row>
    <row r="65" spans="1:5" x14ac:dyDescent="0.2">
      <c r="A65">
        <v>0.64</v>
      </c>
      <c r="C65">
        <f t="shared" si="0"/>
        <v>1302.0700866135576</v>
      </c>
      <c r="E65">
        <f t="shared" si="1"/>
        <v>113.35974873710042</v>
      </c>
    </row>
    <row r="66" spans="1:5" x14ac:dyDescent="0.2">
      <c r="A66">
        <v>0.65</v>
      </c>
      <c r="C66">
        <f t="shared" ref="C66:C129" si="2">SQRT(($I$2*PI()*PI()*PI()*2*3.6*(A66/1000)*(A66/1000)*(A66/1000))/((1-$I$1*$I$1)*2*0.0013))</f>
        <v>1332.7062537125285</v>
      </c>
      <c r="E66">
        <f t="shared" si="1"/>
        <v>114.68560543881817</v>
      </c>
    </row>
    <row r="67" spans="1:5" x14ac:dyDescent="0.2">
      <c r="A67">
        <v>0.66</v>
      </c>
      <c r="C67">
        <f t="shared" si="2"/>
        <v>1363.5789993859962</v>
      </c>
      <c r="E67">
        <f t="shared" ref="E67:E130" si="3">SQRT(C67/$I$4)*1000</f>
        <v>116.0063722602935</v>
      </c>
    </row>
    <row r="68" spans="1:5" x14ac:dyDescent="0.2">
      <c r="A68">
        <v>0.67</v>
      </c>
      <c r="C68">
        <f t="shared" si="2"/>
        <v>1394.6865244267783</v>
      </c>
      <c r="E68">
        <f t="shared" si="3"/>
        <v>117.32214542583502</v>
      </c>
    </row>
    <row r="69" spans="1:5" x14ac:dyDescent="0.2">
      <c r="A69">
        <v>0.68</v>
      </c>
      <c r="C69">
        <f t="shared" si="2"/>
        <v>1426.0270700640965</v>
      </c>
      <c r="E69">
        <f t="shared" si="3"/>
        <v>118.63301793401038</v>
      </c>
    </row>
    <row r="70" spans="1:5" x14ac:dyDescent="0.2">
      <c r="A70">
        <v>0.69</v>
      </c>
      <c r="C70">
        <f t="shared" si="2"/>
        <v>1457.5989164712159</v>
      </c>
      <c r="E70">
        <f t="shared" si="3"/>
        <v>119.93907971155578</v>
      </c>
    </row>
    <row r="71" spans="1:5" x14ac:dyDescent="0.2">
      <c r="A71">
        <v>0.7</v>
      </c>
      <c r="C71">
        <f t="shared" si="2"/>
        <v>1489.4003813490772</v>
      </c>
      <c r="E71">
        <f t="shared" si="3"/>
        <v>121.24041775782145</v>
      </c>
    </row>
    <row r="72" spans="1:5" x14ac:dyDescent="0.2">
      <c r="A72">
        <v>0.71</v>
      </c>
      <c r="C72">
        <f t="shared" si="2"/>
        <v>1521.4298185810094</v>
      </c>
      <c r="E72">
        <f t="shared" si="3"/>
        <v>122.53711628046094</v>
      </c>
    </row>
    <row r="73" spans="1:5" x14ac:dyDescent="0.2">
      <c r="A73">
        <v>0.72</v>
      </c>
      <c r="C73">
        <f t="shared" si="2"/>
        <v>1553.6856169540154</v>
      </c>
      <c r="E73">
        <f t="shared" si="3"/>
        <v>123.82925682301178</v>
      </c>
    </row>
    <row r="74" spans="1:5" x14ac:dyDescent="0.2">
      <c r="A74">
        <v>0.73</v>
      </c>
      <c r="C74">
        <f t="shared" si="2"/>
        <v>1586.1661989424363</v>
      </c>
      <c r="E74">
        <f t="shared" si="3"/>
        <v>125.11691838495665</v>
      </c>
    </row>
    <row r="75" spans="1:5" x14ac:dyDescent="0.2">
      <c r="A75">
        <v>0.74</v>
      </c>
      <c r="C75">
        <f t="shared" si="2"/>
        <v>1618.8700195501519</v>
      </c>
      <c r="E75">
        <f t="shared" si="3"/>
        <v>126.40017753480615</v>
      </c>
    </row>
    <row r="76" spans="1:5" x14ac:dyDescent="0.2">
      <c r="A76">
        <v>0.75</v>
      </c>
      <c r="C76">
        <f t="shared" si="2"/>
        <v>1651.7955652077321</v>
      </c>
      <c r="E76">
        <f t="shared" si="3"/>
        <v>127.67910851669656</v>
      </c>
    </row>
    <row r="77" spans="1:5" x14ac:dyDescent="0.2">
      <c r="A77">
        <v>0.76</v>
      </c>
      <c r="C77">
        <f t="shared" si="2"/>
        <v>1684.9413527212382</v>
      </c>
      <c r="E77">
        <f t="shared" si="3"/>
        <v>128.95378335095648</v>
      </c>
    </row>
    <row r="78" spans="1:5" x14ac:dyDescent="0.2">
      <c r="A78">
        <v>0.77</v>
      </c>
      <c r="C78">
        <f t="shared" si="2"/>
        <v>1718.3059282696015</v>
      </c>
      <c r="E78">
        <f t="shared" si="3"/>
        <v>130.22427192905806</v>
      </c>
    </row>
    <row r="79" spans="1:5" x14ac:dyDescent="0.2">
      <c r="A79">
        <v>0.78</v>
      </c>
      <c r="C79">
        <f t="shared" si="2"/>
        <v>1751.8878664477318</v>
      </c>
      <c r="E79">
        <f t="shared" si="3"/>
        <v>131.49064210333529</v>
      </c>
    </row>
    <row r="80" spans="1:5" x14ac:dyDescent="0.2">
      <c r="A80">
        <v>0.79</v>
      </c>
      <c r="C80">
        <f t="shared" si="2"/>
        <v>1785.6857693527099</v>
      </c>
      <c r="E80">
        <f t="shared" si="3"/>
        <v>132.75295977182103</v>
      </c>
    </row>
    <row r="81" spans="1:5" x14ac:dyDescent="0.2">
      <c r="A81">
        <v>0.8</v>
      </c>
      <c r="C81">
        <f t="shared" si="2"/>
        <v>1819.6982657105962</v>
      </c>
      <c r="E81">
        <f t="shared" si="3"/>
        <v>134.01128895852634</v>
      </c>
    </row>
    <row r="82" spans="1:5" x14ac:dyDescent="0.2">
      <c r="A82">
        <v>0.81</v>
      </c>
      <c r="C82">
        <f t="shared" si="2"/>
        <v>1853.9240100415693</v>
      </c>
      <c r="E82">
        <f t="shared" si="3"/>
        <v>135.26569188946161</v>
      </c>
    </row>
    <row r="83" spans="1:5" x14ac:dyDescent="0.2">
      <c r="A83">
        <v>0.82</v>
      </c>
      <c r="C83">
        <f t="shared" si="2"/>
        <v>1888.3616818612579</v>
      </c>
      <c r="E83">
        <f t="shared" si="3"/>
        <v>136.51622906467409</v>
      </c>
    </row>
    <row r="84" spans="1:5" x14ac:dyDescent="0.2">
      <c r="A84">
        <v>0.83</v>
      </c>
      <c r="C84">
        <f t="shared" si="2"/>
        <v>1923.0099849162673</v>
      </c>
      <c r="E84">
        <f t="shared" si="3"/>
        <v>137.76295932655748</v>
      </c>
    </row>
    <row r="85" spans="1:5" x14ac:dyDescent="0.2">
      <c r="A85">
        <v>0.84</v>
      </c>
      <c r="C85">
        <f t="shared" si="2"/>
        <v>1957.8676464520468</v>
      </c>
      <c r="E85">
        <f t="shared" si="3"/>
        <v>139.00593992466818</v>
      </c>
    </row>
    <row r="86" spans="1:5" x14ac:dyDescent="0.2">
      <c r="A86">
        <v>0.85</v>
      </c>
      <c r="C86">
        <f t="shared" si="2"/>
        <v>1992.9334165113592</v>
      </c>
      <c r="E86">
        <f t="shared" si="3"/>
        <v>140.24522657726695</v>
      </c>
    </row>
    <row r="87" spans="1:5" x14ac:dyDescent="0.2">
      <c r="A87">
        <v>0.86000000000000099</v>
      </c>
      <c r="C87">
        <f t="shared" si="2"/>
        <v>2028.2060672617249</v>
      </c>
      <c r="E87">
        <f t="shared" si="3"/>
        <v>141.48087352978771</v>
      </c>
    </row>
    <row r="88" spans="1:5" x14ac:dyDescent="0.2">
      <c r="A88">
        <v>0.87000000000000099</v>
      </c>
      <c r="C88">
        <f t="shared" si="2"/>
        <v>2063.6843923503097</v>
      </c>
      <c r="E88">
        <f t="shared" si="3"/>
        <v>142.71293361042012</v>
      </c>
    </row>
    <row r="89" spans="1:5" x14ac:dyDescent="0.2">
      <c r="A89">
        <v>0.880000000000001</v>
      </c>
      <c r="C89">
        <f t="shared" si="2"/>
        <v>2099.3672062848714</v>
      </c>
      <c r="E89">
        <f t="shared" si="3"/>
        <v>143.94145828298167</v>
      </c>
    </row>
    <row r="90" spans="1:5" x14ac:dyDescent="0.2">
      <c r="A90">
        <v>0.89000000000000101</v>
      </c>
      <c r="C90">
        <f t="shared" si="2"/>
        <v>2135.2533438393734</v>
      </c>
      <c r="E90">
        <f t="shared" si="3"/>
        <v>145.16649769723881</v>
      </c>
    </row>
    <row r="91" spans="1:5" x14ac:dyDescent="0.2">
      <c r="A91">
        <v>0.90000000000000102</v>
      </c>
      <c r="C91">
        <f t="shared" si="2"/>
        <v>2171.3416594830528</v>
      </c>
      <c r="E91">
        <f t="shared" si="3"/>
        <v>146.38810073682842</v>
      </c>
    </row>
    <row r="92" spans="1:5" x14ac:dyDescent="0.2">
      <c r="A92">
        <v>0.91000000000000103</v>
      </c>
      <c r="C92">
        <f t="shared" si="2"/>
        <v>2207.6310268317566</v>
      </c>
      <c r="E92">
        <f t="shared" si="3"/>
        <v>147.60631506491933</v>
      </c>
    </row>
    <row r="93" spans="1:5" x14ac:dyDescent="0.2">
      <c r="A93">
        <v>0.92000000000000104</v>
      </c>
      <c r="C93">
        <f t="shared" si="2"/>
        <v>2244.12033812044</v>
      </c>
      <c r="E93">
        <f t="shared" si="3"/>
        <v>148.82118716774394</v>
      </c>
    </row>
    <row r="94" spans="1:5" x14ac:dyDescent="0.2">
      <c r="A94">
        <v>0.93000000000000105</v>
      </c>
      <c r="C94">
        <f t="shared" si="2"/>
        <v>2280.8085036957864</v>
      </c>
      <c r="E94">
        <f t="shared" si="3"/>
        <v>150.03276239612157</v>
      </c>
    </row>
    <row r="95" spans="1:5" x14ac:dyDescent="0.2">
      <c r="A95">
        <v>0.94000000000000095</v>
      </c>
      <c r="C95">
        <f t="shared" si="2"/>
        <v>2317.694451527982</v>
      </c>
      <c r="E95">
        <f t="shared" si="3"/>
        <v>151.24108500508629</v>
      </c>
    </row>
    <row r="96" spans="1:5" x14ac:dyDescent="0.2">
      <c r="A96">
        <v>0.95000000000000095</v>
      </c>
      <c r="C96">
        <f t="shared" si="2"/>
        <v>2354.7771267407152</v>
      </c>
      <c r="E96">
        <f t="shared" si="3"/>
        <v>152.44619819172576</v>
      </c>
    </row>
    <row r="97" spans="1:5" x14ac:dyDescent="0.2">
      <c r="A97">
        <v>0.96000000000000096</v>
      </c>
      <c r="C97">
        <f t="shared" si="2"/>
        <v>2392.0554911585386</v>
      </c>
      <c r="E97">
        <f t="shared" si="3"/>
        <v>153.64814413132888</v>
      </c>
    </row>
    <row r="98" spans="1:5" x14ac:dyDescent="0.2">
      <c r="A98">
        <v>0.97000000000000097</v>
      </c>
      <c r="C98">
        <f t="shared" si="2"/>
        <v>2429.5285228707826</v>
      </c>
      <c r="E98">
        <f t="shared" si="3"/>
        <v>154.8469640119354</v>
      </c>
    </row>
    <row r="99" spans="1:5" x14ac:dyDescent="0.2">
      <c r="A99">
        <v>0.98000000000000098</v>
      </c>
      <c r="C99">
        <f t="shared" si="2"/>
        <v>2467.1952158112417</v>
      </c>
      <c r="E99">
        <f t="shared" si="3"/>
        <v>156.04269806737349</v>
      </c>
    </row>
    <row r="100" spans="1:5" x14ac:dyDescent="0.2">
      <c r="A100">
        <v>0.99000000000000099</v>
      </c>
      <c r="C100">
        <f t="shared" si="2"/>
        <v>2505.0545793529145</v>
      </c>
      <c r="E100">
        <f t="shared" si="3"/>
        <v>157.23538560886624</v>
      </c>
    </row>
    <row r="101" spans="1:5" x14ac:dyDescent="0.2">
      <c r="A101">
        <v>1</v>
      </c>
      <c r="C101">
        <f t="shared" si="2"/>
        <v>2543.1056379171046</v>
      </c>
      <c r="E101">
        <f t="shared" si="3"/>
        <v>158.4250650552828</v>
      </c>
    </row>
    <row r="102" spans="1:5" x14ac:dyDescent="0.2">
      <c r="A102">
        <v>1.01</v>
      </c>
      <c r="C102">
        <f t="shared" si="2"/>
        <v>2581.3474305962582</v>
      </c>
      <c r="E102">
        <f t="shared" si="3"/>
        <v>159.6117739621061</v>
      </c>
    </row>
    <row r="103" spans="1:5" x14ac:dyDescent="0.2">
      <c r="A103">
        <v>1.02</v>
      </c>
      <c r="C103">
        <f t="shared" si="2"/>
        <v>2619.7790107898645</v>
      </c>
      <c r="E103">
        <f t="shared" si="3"/>
        <v>160.79554904918163</v>
      </c>
    </row>
    <row r="104" spans="1:5" x14ac:dyDescent="0.2">
      <c r="A104">
        <v>1.03</v>
      </c>
      <c r="C104">
        <f t="shared" si="2"/>
        <v>2658.3994458529237</v>
      </c>
      <c r="E104">
        <f t="shared" si="3"/>
        <v>161.97642622731266</v>
      </c>
    </row>
    <row r="105" spans="1:5" x14ac:dyDescent="0.2">
      <c r="A105">
        <v>1.04</v>
      </c>
      <c r="C105">
        <f t="shared" si="2"/>
        <v>2697.2078167563664</v>
      </c>
      <c r="E105">
        <f t="shared" si="3"/>
        <v>163.1544406237586</v>
      </c>
    </row>
    <row r="106" spans="1:5" x14ac:dyDescent="0.2">
      <c r="A106">
        <v>1.05</v>
      </c>
      <c r="C106">
        <f t="shared" si="2"/>
        <v>2736.2032177589394</v>
      </c>
      <c r="E106">
        <f t="shared" si="3"/>
        <v>164.32962660669313</v>
      </c>
    </row>
    <row r="107" spans="1:5" x14ac:dyDescent="0.2">
      <c r="A107">
        <v>1.06</v>
      </c>
      <c r="C107">
        <f t="shared" si="2"/>
        <v>2775.3847560900513</v>
      </c>
      <c r="E107">
        <f t="shared" si="3"/>
        <v>165.5020178086726</v>
      </c>
    </row>
    <row r="108" spans="1:5" x14ac:dyDescent="0.2">
      <c r="A108">
        <v>1.07</v>
      </c>
      <c r="C108">
        <f t="shared" si="2"/>
        <v>2814.7515516431181</v>
      </c>
      <c r="E108">
        <f t="shared" si="3"/>
        <v>166.67164714916547</v>
      </c>
    </row>
    <row r="109" spans="1:5" x14ac:dyDescent="0.2">
      <c r="A109">
        <v>1.08</v>
      </c>
      <c r="C109">
        <f t="shared" si="2"/>
        <v>2854.3027366789611</v>
      </c>
      <c r="E109">
        <f t="shared" si="3"/>
        <v>167.83854685618724</v>
      </c>
    </row>
    <row r="110" spans="1:5" x14ac:dyDescent="0.2">
      <c r="A110">
        <v>1.0900000000000001</v>
      </c>
      <c r="C110">
        <f t="shared" si="2"/>
        <v>2894.0374555388439</v>
      </c>
      <c r="E110">
        <f t="shared" si="3"/>
        <v>169.00274848708509</v>
      </c>
    </row>
    <row r="111" spans="1:5" x14ac:dyDescent="0.2">
      <c r="A111">
        <v>1.1000000000000001</v>
      </c>
      <c r="C111">
        <f t="shared" si="2"/>
        <v>2933.9548643667426</v>
      </c>
      <c r="E111">
        <f t="shared" si="3"/>
        <v>170.16428294851306</v>
      </c>
    </row>
    <row r="112" spans="1:5" x14ac:dyDescent="0.2">
      <c r="A112">
        <v>1.1100000000000001</v>
      </c>
      <c r="C112">
        <f t="shared" si="2"/>
        <v>2974.0541308404759</v>
      </c>
      <c r="E112">
        <f t="shared" si="3"/>
        <v>171.32318051563644</v>
      </c>
    </row>
    <row r="113" spans="1:5" x14ac:dyDescent="0.2">
      <c r="A113">
        <v>1.1200000000000001</v>
      </c>
      <c r="C113">
        <f t="shared" si="2"/>
        <v>3014.3344339113296</v>
      </c>
      <c r="E113">
        <f t="shared" si="3"/>
        <v>172.47947085060102</v>
      </c>
    </row>
    <row r="114" spans="1:5" x14ac:dyDescent="0.2">
      <c r="A114">
        <v>1.1299999999999999</v>
      </c>
      <c r="C114">
        <f t="shared" si="2"/>
        <v>3054.7949635518412</v>
      </c>
      <c r="E114">
        <f t="shared" si="3"/>
        <v>173.63318302030308</v>
      </c>
    </row>
    <row r="115" spans="1:5" x14ac:dyDescent="0.2">
      <c r="A115">
        <v>1.1399999999999999</v>
      </c>
      <c r="C115">
        <f t="shared" si="2"/>
        <v>3095.434920511414</v>
      </c>
      <c r="E115">
        <f t="shared" si="3"/>
        <v>174.78434551349116</v>
      </c>
    </row>
    <row r="116" spans="1:5" x14ac:dyDescent="0.2">
      <c r="A116">
        <v>1.1499999999999999</v>
      </c>
      <c r="C116">
        <f t="shared" si="2"/>
        <v>3136.2535160794419</v>
      </c>
      <c r="E116">
        <f t="shared" si="3"/>
        <v>175.93298625723102</v>
      </c>
    </row>
    <row r="117" spans="1:5" x14ac:dyDescent="0.2">
      <c r="A117">
        <v>1.1599999999999999</v>
      </c>
      <c r="C117">
        <f t="shared" si="2"/>
        <v>3177.249971855676</v>
      </c>
      <c r="E117">
        <f t="shared" si="3"/>
        <v>177.07913263276293</v>
      </c>
    </row>
    <row r="118" spans="1:5" x14ac:dyDescent="0.2">
      <c r="A118">
        <v>1.17</v>
      </c>
      <c r="C118">
        <f t="shared" si="2"/>
        <v>3218.4235195275191</v>
      </c>
      <c r="E118">
        <f t="shared" si="3"/>
        <v>178.22281149077821</v>
      </c>
    </row>
    <row r="119" spans="1:5" x14ac:dyDescent="0.2">
      <c r="A119">
        <v>1.18</v>
      </c>
      <c r="C119">
        <f t="shared" si="2"/>
        <v>3259.773400654009</v>
      </c>
      <c r="E119">
        <f t="shared" si="3"/>
        <v>179.36404916614202</v>
      </c>
    </row>
    <row r="120" spans="1:5" x14ac:dyDescent="0.2">
      <c r="A120">
        <v>1.19</v>
      </c>
      <c r="C120">
        <f t="shared" si="2"/>
        <v>3301.298866456219</v>
      </c>
      <c r="E120">
        <f t="shared" si="3"/>
        <v>180.50287149208575</v>
      </c>
    </row>
    <row r="121" spans="1:5" x14ac:dyDescent="0.2">
      <c r="A121">
        <v>1.2</v>
      </c>
      <c r="C121">
        <f t="shared" si="2"/>
        <v>3342.9991776138318</v>
      </c>
      <c r="E121">
        <f t="shared" si="3"/>
        <v>181.63930381389341</v>
      </c>
    </row>
    <row r="122" spans="1:5" x14ac:dyDescent="0.2">
      <c r="A122">
        <v>1.21</v>
      </c>
      <c r="C122">
        <f t="shared" si="2"/>
        <v>3384.8736040676658</v>
      </c>
      <c r="E122">
        <f t="shared" si="3"/>
        <v>182.77337100210369</v>
      </c>
    </row>
    <row r="123" spans="1:5" x14ac:dyDescent="0.2">
      <c r="A123">
        <v>1.22</v>
      </c>
      <c r="C123">
        <f t="shared" si="2"/>
        <v>3426.9214248279245</v>
      </c>
      <c r="E123">
        <f t="shared" si="3"/>
        <v>183.90509746524887</v>
      </c>
    </row>
    <row r="124" spans="1:5" x14ac:dyDescent="0.2">
      <c r="A124">
        <v>1.23</v>
      </c>
      <c r="C124">
        <f t="shared" si="2"/>
        <v>3469.1419277879563</v>
      </c>
      <c r="E124">
        <f t="shared" si="3"/>
        <v>185.03450716215005</v>
      </c>
    </row>
    <row r="125" spans="1:5" x14ac:dyDescent="0.2">
      <c r="A125">
        <v>1.24</v>
      </c>
      <c r="C125">
        <f t="shared" si="2"/>
        <v>3511.534409543327</v>
      </c>
      <c r="E125">
        <f t="shared" si="3"/>
        <v>186.16162361378849</v>
      </c>
    </row>
    <row r="126" spans="1:5" x14ac:dyDescent="0.2">
      <c r="A126">
        <v>1.25</v>
      </c>
      <c r="C126">
        <f t="shared" si="2"/>
        <v>3554.0981752160073</v>
      </c>
      <c r="E126">
        <f t="shared" si="3"/>
        <v>187.28646991476992</v>
      </c>
    </row>
    <row r="127" spans="1:5" x14ac:dyDescent="0.2">
      <c r="A127">
        <v>1.26</v>
      </c>
      <c r="C127">
        <f t="shared" si="2"/>
        <v>3596.8325382834983</v>
      </c>
      <c r="E127">
        <f t="shared" si="3"/>
        <v>188.40906874439983</v>
      </c>
    </row>
    <row r="128" spans="1:5" x14ac:dyDescent="0.2">
      <c r="A128">
        <v>1.27</v>
      </c>
      <c r="C128">
        <f t="shared" si="2"/>
        <v>3639.7368204127051</v>
      </c>
      <c r="E128">
        <f t="shared" si="3"/>
        <v>189.52944237738529</v>
      </c>
    </row>
    <row r="129" spans="1:5" x14ac:dyDescent="0.2">
      <c r="A129">
        <v>1.28</v>
      </c>
      <c r="C129">
        <f t="shared" si="2"/>
        <v>3682.8103512984076</v>
      </c>
      <c r="E129">
        <f t="shared" si="3"/>
        <v>190.64761269417906</v>
      </c>
    </row>
    <row r="130" spans="1:5" x14ac:dyDescent="0.2">
      <c r="A130">
        <v>1.29</v>
      </c>
      <c r="C130">
        <f t="shared" ref="C130:C193" si="4">SQRT(($I$2*PI()*PI()*PI()*2*3.6*(A130/1000)*(A130/1000)*(A130/1000))/((1-$I$1*$I$1)*2*0.0013))</f>
        <v>3726.0524685061469</v>
      </c>
      <c r="E130">
        <f t="shared" si="3"/>
        <v>191.76360119098072</v>
      </c>
    </row>
    <row r="131" spans="1:5" x14ac:dyDescent="0.2">
      <c r="A131">
        <v>1.3</v>
      </c>
      <c r="C131">
        <f t="shared" si="4"/>
        <v>3769.4625173193936</v>
      </c>
      <c r="E131">
        <f t="shared" ref="E131:E194" si="5">SQRT(C131/$I$4)*1000</f>
        <v>192.8774289894082</v>
      </c>
    </row>
    <row r="132" spans="1:5" x14ac:dyDescent="0.2">
      <c r="A132">
        <v>1.31</v>
      </c>
      <c r="C132">
        <f t="shared" si="4"/>
        <v>3813.0398505908306</v>
      </c>
      <c r="E132">
        <f t="shared" si="5"/>
        <v>193.98911684585403</v>
      </c>
    </row>
    <row r="133" spans="1:5" x14ac:dyDescent="0.2">
      <c r="A133">
        <v>1.32</v>
      </c>
      <c r="C133">
        <f t="shared" si="4"/>
        <v>3856.78382859762</v>
      </c>
      <c r="E133">
        <f t="shared" si="5"/>
        <v>195.09868516053751</v>
      </c>
    </row>
    <row r="134" spans="1:5" x14ac:dyDescent="0.2">
      <c r="A134">
        <v>1.33</v>
      </c>
      <c r="C134">
        <f t="shared" si="4"/>
        <v>3900.693818900515</v>
      </c>
      <c r="E134">
        <f t="shared" si="5"/>
        <v>196.2061539862666</v>
      </c>
    </row>
    <row r="135" spans="1:5" x14ac:dyDescent="0.2">
      <c r="A135">
        <v>1.34</v>
      </c>
      <c r="C135">
        <f t="shared" si="4"/>
        <v>3944.7691962066892</v>
      </c>
      <c r="E135">
        <f t="shared" si="5"/>
        <v>197.31154303691932</v>
      </c>
    </row>
    <row r="136" spans="1:5" x14ac:dyDescent="0.2">
      <c r="A136">
        <v>1.35</v>
      </c>
      <c r="C136">
        <f t="shared" si="4"/>
        <v>3989.0093422361497</v>
      </c>
      <c r="E136">
        <f t="shared" si="5"/>
        <v>198.41487169565681</v>
      </c>
    </row>
    <row r="137" spans="1:5" x14ac:dyDescent="0.2">
      <c r="A137">
        <v>1.36</v>
      </c>
      <c r="C137">
        <f t="shared" si="4"/>
        <v>4033.4136455916264</v>
      </c>
      <c r="E137">
        <f t="shared" si="5"/>
        <v>199.5161590228779</v>
      </c>
    </row>
    <row r="138" spans="1:5" x14ac:dyDescent="0.2">
      <c r="A138">
        <v>1.37</v>
      </c>
      <c r="C138">
        <f t="shared" si="4"/>
        <v>4077.9815016318107</v>
      </c>
      <c r="E138">
        <f t="shared" si="5"/>
        <v>200.61542376392543</v>
      </c>
    </row>
    <row r="139" spans="1:5" x14ac:dyDescent="0.2">
      <c r="A139">
        <v>1.38</v>
      </c>
      <c r="C139">
        <f t="shared" si="4"/>
        <v>4122.7123123478441</v>
      </c>
      <c r="E139">
        <f t="shared" si="5"/>
        <v>201.71268435655358</v>
      </c>
    </row>
    <row r="140" spans="1:5" x14ac:dyDescent="0.2">
      <c r="A140">
        <v>1.39</v>
      </c>
      <c r="C140">
        <f t="shared" si="4"/>
        <v>4167.605486242941</v>
      </c>
      <c r="E140">
        <f t="shared" si="5"/>
        <v>202.80795893816546</v>
      </c>
    </row>
    <row r="141" spans="1:5" x14ac:dyDescent="0.2">
      <c r="A141">
        <v>1.4</v>
      </c>
      <c r="C141">
        <f t="shared" si="4"/>
        <v>4212.6604382150499</v>
      </c>
      <c r="E141">
        <f t="shared" si="5"/>
        <v>203.90126535282971</v>
      </c>
    </row>
    <row r="142" spans="1:5" x14ac:dyDescent="0.2">
      <c r="A142">
        <v>1.41</v>
      </c>
      <c r="C142">
        <f t="shared" si="4"/>
        <v>4257.8765894424496</v>
      </c>
      <c r="E142">
        <f t="shared" si="5"/>
        <v>204.99262115808409</v>
      </c>
    </row>
    <row r="143" spans="1:5" x14ac:dyDescent="0.2">
      <c r="A143">
        <v>1.42</v>
      </c>
      <c r="C143">
        <f t="shared" si="4"/>
        <v>4303.253367272202</v>
      </c>
      <c r="E143">
        <f t="shared" si="5"/>
        <v>206.08204363153436</v>
      </c>
    </row>
    <row r="144" spans="1:5" x14ac:dyDescent="0.2">
      <c r="A144">
        <v>1.43</v>
      </c>
      <c r="C144">
        <f t="shared" si="4"/>
        <v>4348.7902051113442</v>
      </c>
      <c r="E144">
        <f t="shared" si="5"/>
        <v>207.16954977725581</v>
      </c>
    </row>
    <row r="145" spans="1:5" x14ac:dyDescent="0.2">
      <c r="A145">
        <v>1.44</v>
      </c>
      <c r="C145">
        <f t="shared" si="4"/>
        <v>4394.4865423207557</v>
      </c>
      <c r="E145">
        <f t="shared" si="5"/>
        <v>208.25515633200433</v>
      </c>
    </row>
    <row r="146" spans="1:5" x14ac:dyDescent="0.2">
      <c r="A146">
        <v>1.45</v>
      </c>
      <c r="C146">
        <f t="shared" si="4"/>
        <v>4440.3418241116151</v>
      </c>
      <c r="E146">
        <f t="shared" si="5"/>
        <v>209.33887977124493</v>
      </c>
    </row>
    <row r="147" spans="1:5" x14ac:dyDescent="0.2">
      <c r="A147">
        <v>1.46</v>
      </c>
      <c r="C147">
        <f t="shared" si="4"/>
        <v>4486.3555014443482</v>
      </c>
      <c r="E147">
        <f t="shared" si="5"/>
        <v>210.42073631500324</v>
      </c>
    </row>
    <row r="148" spans="1:5" x14ac:dyDescent="0.2">
      <c r="A148">
        <v>1.47</v>
      </c>
      <c r="C148">
        <f t="shared" si="4"/>
        <v>4532.5270309300167</v>
      </c>
      <c r="E148">
        <f t="shared" si="5"/>
        <v>211.50074193354695</v>
      </c>
    </row>
    <row r="149" spans="1:5" x14ac:dyDescent="0.2">
      <c r="A149">
        <v>1.48</v>
      </c>
      <c r="C149">
        <f t="shared" si="4"/>
        <v>4578.8558747340448</v>
      </c>
      <c r="E149">
        <f t="shared" si="5"/>
        <v>212.57891235290322</v>
      </c>
    </row>
    <row r="150" spans="1:5" x14ac:dyDescent="0.2">
      <c r="A150">
        <v>1.49</v>
      </c>
      <c r="C150">
        <f t="shared" si="4"/>
        <v>4625.34150048224</v>
      </c>
      <c r="E150">
        <f t="shared" si="5"/>
        <v>213.65526306021758</v>
      </c>
    </row>
    <row r="151" spans="1:5" x14ac:dyDescent="0.2">
      <c r="A151">
        <v>1.5</v>
      </c>
      <c r="C151">
        <f t="shared" si="4"/>
        <v>4671.9833811690141</v>
      </c>
      <c r="E151">
        <f t="shared" si="5"/>
        <v>214.72980930896031</v>
      </c>
    </row>
    <row r="152" spans="1:5" x14ac:dyDescent="0.2">
      <c r="A152">
        <v>1.51</v>
      </c>
      <c r="C152">
        <f t="shared" si="4"/>
        <v>4718.7809950677565</v>
      </c>
      <c r="E152">
        <f t="shared" si="5"/>
        <v>215.80256612398537</v>
      </c>
    </row>
    <row r="153" spans="1:5" x14ac:dyDescent="0.2">
      <c r="A153">
        <v>1.52</v>
      </c>
      <c r="C153">
        <f t="shared" si="4"/>
        <v>4765.7338256432877</v>
      </c>
      <c r="E153">
        <f t="shared" si="5"/>
        <v>216.87354830644688</v>
      </c>
    </row>
    <row r="154" spans="1:5" x14ac:dyDescent="0.2">
      <c r="A154">
        <v>1.53</v>
      </c>
      <c r="C154">
        <f t="shared" si="4"/>
        <v>4812.8413614663259</v>
      </c>
      <c r="E154">
        <f t="shared" si="5"/>
        <v>217.94277043857841</v>
      </c>
    </row>
    <row r="155" spans="1:5" x14ac:dyDescent="0.2">
      <c r="A155">
        <v>1.54</v>
      </c>
      <c r="C155">
        <f t="shared" si="4"/>
        <v>4860.1030961299221</v>
      </c>
      <c r="E155">
        <f t="shared" si="5"/>
        <v>219.01024688833971</v>
      </c>
    </row>
    <row r="156" spans="1:5" x14ac:dyDescent="0.2">
      <c r="A156">
        <v>1.55</v>
      </c>
      <c r="C156">
        <f t="shared" si="4"/>
        <v>4907.5185281677905</v>
      </c>
      <c r="E156">
        <f t="shared" si="5"/>
        <v>220.07599181393491</v>
      </c>
    </row>
    <row r="157" spans="1:5" x14ac:dyDescent="0.2">
      <c r="A157">
        <v>1.56</v>
      </c>
      <c r="C157">
        <f t="shared" si="4"/>
        <v>4955.0871609744954</v>
      </c>
      <c r="E157">
        <f t="shared" si="5"/>
        <v>221.1400191682076</v>
      </c>
    </row>
    <row r="158" spans="1:5" x14ac:dyDescent="0.2">
      <c r="A158">
        <v>1.57</v>
      </c>
      <c r="C158">
        <f t="shared" si="4"/>
        <v>5002.8085027274174</v>
      </c>
      <c r="E158">
        <f t="shared" si="5"/>
        <v>222.20234270291544</v>
      </c>
    </row>
    <row r="159" spans="1:5" x14ac:dyDescent="0.2">
      <c r="A159">
        <v>1.58</v>
      </c>
      <c r="C159">
        <f t="shared" si="4"/>
        <v>5050.6820663104736</v>
      </c>
      <c r="E159">
        <f t="shared" si="5"/>
        <v>223.26297597288973</v>
      </c>
    </row>
    <row r="160" spans="1:5" x14ac:dyDescent="0.2">
      <c r="A160">
        <v>1.59</v>
      </c>
      <c r="C160">
        <f t="shared" si="4"/>
        <v>5098.7073692395306</v>
      </c>
      <c r="E160">
        <f t="shared" si="5"/>
        <v>224.32193234008318</v>
      </c>
    </row>
    <row r="161" spans="1:5" x14ac:dyDescent="0.2">
      <c r="A161">
        <v>1.6</v>
      </c>
      <c r="C161">
        <f t="shared" si="4"/>
        <v>5146.88393358945</v>
      </c>
      <c r="E161">
        <f t="shared" si="5"/>
        <v>225.37922497750901</v>
      </c>
    </row>
    <row r="162" spans="1:5" x14ac:dyDescent="0.2">
      <c r="A162">
        <v>1.61</v>
      </c>
      <c r="C162">
        <f t="shared" si="4"/>
        <v>5195.2112859227491</v>
      </c>
      <c r="E162">
        <f t="shared" si="5"/>
        <v>226.43486687307629</v>
      </c>
    </row>
    <row r="163" spans="1:5" x14ac:dyDescent="0.2">
      <c r="A163">
        <v>1.62</v>
      </c>
      <c r="C163">
        <f t="shared" si="4"/>
        <v>5243.6889572198033</v>
      </c>
      <c r="E163">
        <f t="shared" si="5"/>
        <v>227.48887083332343</v>
      </c>
    </row>
    <row r="164" spans="1:5" x14ac:dyDescent="0.2">
      <c r="A164">
        <v>1.63</v>
      </c>
      <c r="C164">
        <f t="shared" si="4"/>
        <v>5292.3164828105564</v>
      </c>
      <c r="E164">
        <f t="shared" si="5"/>
        <v>228.54124948705419</v>
      </c>
    </row>
    <row r="165" spans="1:5" x14ac:dyDescent="0.2">
      <c r="A165">
        <v>1.64</v>
      </c>
      <c r="C165">
        <f t="shared" si="4"/>
        <v>5341.093402307717</v>
      </c>
      <c r="E165">
        <f t="shared" si="5"/>
        <v>229.5920152888788</v>
      </c>
    </row>
    <row r="166" spans="1:5" x14ac:dyDescent="0.2">
      <c r="A166">
        <v>1.65</v>
      </c>
      <c r="C166">
        <f t="shared" si="4"/>
        <v>5390.01925954136</v>
      </c>
      <c r="E166">
        <f t="shared" si="5"/>
        <v>230.64118052266346</v>
      </c>
    </row>
    <row r="167" spans="1:5" x14ac:dyDescent="0.2">
      <c r="A167">
        <v>1.66</v>
      </c>
      <c r="C167">
        <f t="shared" si="4"/>
        <v>5439.0936024949324</v>
      </c>
      <c r="E167">
        <f t="shared" si="5"/>
        <v>231.68875730489094</v>
      </c>
    </row>
    <row r="168" spans="1:5" x14ac:dyDescent="0.2">
      <c r="A168">
        <v>1.67</v>
      </c>
      <c r="C168">
        <f t="shared" si="4"/>
        <v>5488.3159832426063</v>
      </c>
      <c r="E168">
        <f t="shared" si="5"/>
        <v>232.73475758793526</v>
      </c>
    </row>
    <row r="169" spans="1:5" x14ac:dyDescent="0.2">
      <c r="A169">
        <v>1.68</v>
      </c>
      <c r="C169">
        <f t="shared" si="4"/>
        <v>5537.685957887953</v>
      </c>
      <c r="E169">
        <f t="shared" si="5"/>
        <v>233.77919316325332</v>
      </c>
    </row>
    <row r="170" spans="1:5" x14ac:dyDescent="0.2">
      <c r="A170">
        <v>1.69</v>
      </c>
      <c r="C170">
        <f t="shared" si="4"/>
        <v>5587.2030865038778</v>
      </c>
      <c r="E170">
        <f t="shared" si="5"/>
        <v>234.82207566449532</v>
      </c>
    </row>
    <row r="171" spans="1:5" x14ac:dyDescent="0.2">
      <c r="A171">
        <v>1.7</v>
      </c>
      <c r="C171">
        <f t="shared" si="4"/>
        <v>5636.8669330738248</v>
      </c>
      <c r="E171">
        <f t="shared" si="5"/>
        <v>235.86341657053754</v>
      </c>
    </row>
    <row r="172" spans="1:5" x14ac:dyDescent="0.2">
      <c r="A172">
        <v>1.71</v>
      </c>
      <c r="C172">
        <f t="shared" si="4"/>
        <v>5686.6770654341781</v>
      </c>
      <c r="E172">
        <f t="shared" si="5"/>
        <v>236.90322720843901</v>
      </c>
    </row>
    <row r="173" spans="1:5" x14ac:dyDescent="0.2">
      <c r="A173">
        <v>1.72</v>
      </c>
      <c r="C173">
        <f t="shared" si="4"/>
        <v>5736.6330552178488</v>
      </c>
      <c r="E173">
        <f t="shared" si="5"/>
        <v>237.94151875632511</v>
      </c>
    </row>
    <row r="174" spans="1:5" x14ac:dyDescent="0.2">
      <c r="A174">
        <v>1.73</v>
      </c>
      <c r="C174">
        <f t="shared" si="4"/>
        <v>5786.7344777990129</v>
      </c>
      <c r="E174">
        <f t="shared" si="5"/>
        <v>238.97830224619941</v>
      </c>
    </row>
    <row r="175" spans="1:5" x14ac:dyDescent="0.2">
      <c r="A175">
        <v>1.74</v>
      </c>
      <c r="C175">
        <f t="shared" si="4"/>
        <v>5836.9809122389643</v>
      </c>
      <c r="E175">
        <f t="shared" si="5"/>
        <v>240.01358856668699</v>
      </c>
    </row>
    <row r="176" spans="1:5" x14ac:dyDescent="0.2">
      <c r="A176">
        <v>1.75</v>
      </c>
      <c r="C176">
        <f t="shared" si="4"/>
        <v>5887.3719412330647</v>
      </c>
      <c r="E176">
        <f t="shared" si="5"/>
        <v>241.04738846571084</v>
      </c>
    </row>
    <row r="177" spans="1:5" x14ac:dyDescent="0.2">
      <c r="A177">
        <v>1.76</v>
      </c>
      <c r="C177">
        <f t="shared" si="4"/>
        <v>5937.9071510587501</v>
      </c>
      <c r="E177">
        <f t="shared" si="5"/>
        <v>242.07971255310252</v>
      </c>
    </row>
    <row r="178" spans="1:5" x14ac:dyDescent="0.2">
      <c r="A178">
        <v>1.77</v>
      </c>
      <c r="C178">
        <f t="shared" si="4"/>
        <v>5988.5861315245784</v>
      </c>
      <c r="E178">
        <f t="shared" si="5"/>
        <v>243.110571303151</v>
      </c>
    </row>
    <row r="179" spans="1:5" x14ac:dyDescent="0.2">
      <c r="A179">
        <v>1.78</v>
      </c>
      <c r="C179">
        <f t="shared" si="4"/>
        <v>6039.4084759202769</v>
      </c>
      <c r="E179">
        <f t="shared" si="5"/>
        <v>244.13997505708926</v>
      </c>
    </row>
    <row r="180" spans="1:5" x14ac:dyDescent="0.2">
      <c r="A180">
        <v>1.79</v>
      </c>
      <c r="C180">
        <f t="shared" si="4"/>
        <v>6090.3737809677887</v>
      </c>
      <c r="E180">
        <f t="shared" si="5"/>
        <v>245.16793402552227</v>
      </c>
    </row>
    <row r="181" spans="1:5" x14ac:dyDescent="0.2">
      <c r="A181">
        <v>1.8</v>
      </c>
      <c r="C181">
        <f t="shared" si="4"/>
        <v>6141.4816467732608</v>
      </c>
      <c r="E181">
        <f t="shared" si="5"/>
        <v>246.19445829079712</v>
      </c>
    </row>
    <row r="182" spans="1:5" x14ac:dyDescent="0.2">
      <c r="A182">
        <v>1.81</v>
      </c>
      <c r="C182">
        <f t="shared" si="4"/>
        <v>6192.7316767799812</v>
      </c>
      <c r="E182">
        <f t="shared" si="5"/>
        <v>247.21955780931714</v>
      </c>
    </row>
    <row r="183" spans="1:5" x14ac:dyDescent="0.2">
      <c r="A183">
        <v>1.82</v>
      </c>
      <c r="C183">
        <f t="shared" si="4"/>
        <v>6244.1234777222144</v>
      </c>
      <c r="E183">
        <f t="shared" si="5"/>
        <v>248.24324241380185</v>
      </c>
    </row>
    <row r="184" spans="1:5" x14ac:dyDescent="0.2">
      <c r="A184">
        <v>1.83</v>
      </c>
      <c r="C184">
        <f t="shared" si="4"/>
        <v>6295.6566595799368</v>
      </c>
      <c r="E184">
        <f t="shared" si="5"/>
        <v>249.26552181549403</v>
      </c>
    </row>
    <row r="185" spans="1:5" x14ac:dyDescent="0.2">
      <c r="A185">
        <v>1.84</v>
      </c>
      <c r="C185">
        <f t="shared" si="4"/>
        <v>6347.3308355344334</v>
      </c>
      <c r="E185">
        <f t="shared" si="5"/>
        <v>250.28640560631575</v>
      </c>
    </row>
    <row r="186" spans="1:5" x14ac:dyDescent="0.2">
      <c r="A186">
        <v>1.85</v>
      </c>
      <c r="C186">
        <f t="shared" si="4"/>
        <v>6399.1456219247411</v>
      </c>
      <c r="E186">
        <f t="shared" si="5"/>
        <v>251.30590326097467</v>
      </c>
    </row>
    <row r="187" spans="1:5" x14ac:dyDescent="0.2">
      <c r="A187">
        <v>1.86</v>
      </c>
      <c r="C187">
        <f t="shared" si="4"/>
        <v>6451.1006382049227</v>
      </c>
      <c r="E187">
        <f t="shared" si="5"/>
        <v>252.32402413902167</v>
      </c>
    </row>
    <row r="188" spans="1:5" x14ac:dyDescent="0.2">
      <c r="A188">
        <v>1.87</v>
      </c>
      <c r="C188">
        <f t="shared" si="4"/>
        <v>6503.1955069021315</v>
      </c>
      <c r="E188">
        <f t="shared" si="5"/>
        <v>253.34077748686153</v>
      </c>
    </row>
    <row r="189" spans="1:5" x14ac:dyDescent="0.2">
      <c r="A189">
        <v>1.88</v>
      </c>
      <c r="C189">
        <f t="shared" si="4"/>
        <v>6555.4298535754779</v>
      </c>
      <c r="E189">
        <f t="shared" si="5"/>
        <v>254.35617243971853</v>
      </c>
    </row>
    <row r="190" spans="1:5" x14ac:dyDescent="0.2">
      <c r="A190">
        <v>1.89</v>
      </c>
      <c r="C190">
        <f t="shared" si="4"/>
        <v>6607.8033067756587</v>
      </c>
      <c r="E190">
        <f t="shared" si="5"/>
        <v>255.37021802355702</v>
      </c>
    </row>
    <row r="191" spans="1:5" x14ac:dyDescent="0.2">
      <c r="A191">
        <v>1.9</v>
      </c>
      <c r="C191">
        <f t="shared" si="4"/>
        <v>6660.3154980053259</v>
      </c>
      <c r="E191">
        <f t="shared" si="5"/>
        <v>256.38292315695884</v>
      </c>
    </row>
    <row r="192" spans="1:5" x14ac:dyDescent="0.2">
      <c r="A192">
        <v>1.91</v>
      </c>
      <c r="C192">
        <f t="shared" si="4"/>
        <v>6712.9660616801957</v>
      </c>
      <c r="E192">
        <f t="shared" si="5"/>
        <v>257.39429665295899</v>
      </c>
    </row>
    <row r="193" spans="1:5" x14ac:dyDescent="0.2">
      <c r="A193">
        <v>1.92</v>
      </c>
      <c r="C193">
        <f t="shared" si="4"/>
        <v>6765.7546350908706</v>
      </c>
      <c r="E193">
        <f t="shared" si="5"/>
        <v>258.4043472208408</v>
      </c>
    </row>
    <row r="194" spans="1:5" x14ac:dyDescent="0.2">
      <c r="A194">
        <v>1.93</v>
      </c>
      <c r="C194">
        <f t="shared" ref="C194:C257" si="6">SQRT(($I$2*PI()*PI()*PI()*2*3.6*(A194/1000)*(A194/1000)*(A194/1000))/((1-$I$1*$I$1)*2*0.0013))</f>
        <v>6818.6808583653547</v>
      </c>
      <c r="E194">
        <f t="shared" si="5"/>
        <v>259.41308346789071</v>
      </c>
    </row>
    <row r="195" spans="1:5" x14ac:dyDescent="0.2">
      <c r="A195">
        <v>1.94</v>
      </c>
      <c r="C195">
        <f t="shared" si="6"/>
        <v>6871.7443744322545</v>
      </c>
      <c r="E195">
        <f t="shared" ref="E195:E258" si="7">SQRT(C195/$I$4)*1000</f>
        <v>260.42051390111465</v>
      </c>
    </row>
    <row r="196" spans="1:5" x14ac:dyDescent="0.2">
      <c r="A196">
        <v>1.95</v>
      </c>
      <c r="C196">
        <f t="shared" si="6"/>
        <v>6924.9448289846341</v>
      </c>
      <c r="E196">
        <f t="shared" si="7"/>
        <v>261.42664692891725</v>
      </c>
    </row>
    <row r="197" spans="1:5" x14ac:dyDescent="0.2">
      <c r="A197">
        <v>1.96</v>
      </c>
      <c r="C197">
        <f t="shared" si="6"/>
        <v>6978.2818704445344</v>
      </c>
      <c r="E197">
        <f t="shared" si="7"/>
        <v>262.431490862744</v>
      </c>
    </row>
    <row r="198" spans="1:5" x14ac:dyDescent="0.2">
      <c r="A198">
        <v>1.97</v>
      </c>
      <c r="C198">
        <f t="shared" si="6"/>
        <v>7031.7551499281162</v>
      </c>
      <c r="E198">
        <f t="shared" si="7"/>
        <v>263.43505391868791</v>
      </c>
    </row>
    <row r="199" spans="1:5" x14ac:dyDescent="0.2">
      <c r="A199">
        <v>1.98</v>
      </c>
      <c r="C199">
        <f t="shared" si="6"/>
        <v>7085.3643212114284</v>
      </c>
      <c r="E199">
        <f t="shared" si="7"/>
        <v>264.43734421906203</v>
      </c>
    </row>
    <row r="200" spans="1:5" x14ac:dyDescent="0.2">
      <c r="A200">
        <v>1.99</v>
      </c>
      <c r="C200">
        <f t="shared" si="6"/>
        <v>7139.1090406967796</v>
      </c>
      <c r="E200">
        <f t="shared" si="7"/>
        <v>265.43836979393706</v>
      </c>
    </row>
    <row r="201" spans="1:5" x14ac:dyDescent="0.2">
      <c r="A201">
        <v>2</v>
      </c>
      <c r="C201">
        <f t="shared" si="6"/>
        <v>7192.9889673797015</v>
      </c>
      <c r="E201">
        <f t="shared" si="7"/>
        <v>266.43813858264764</v>
      </c>
    </row>
    <row r="202" spans="1:5" x14ac:dyDescent="0.2">
      <c r="A202">
        <v>2.0099999999999998</v>
      </c>
      <c r="C202">
        <f t="shared" si="6"/>
        <v>7247.0037628164928</v>
      </c>
      <c r="E202">
        <f t="shared" si="7"/>
        <v>267.43665843526554</v>
      </c>
    </row>
    <row r="203" spans="1:5" x14ac:dyDescent="0.2">
      <c r="A203">
        <v>2.02</v>
      </c>
      <c r="C203">
        <f t="shared" si="6"/>
        <v>7301.1530910923393</v>
      </c>
      <c r="E203">
        <f t="shared" si="7"/>
        <v>268.43393711404241</v>
      </c>
    </row>
    <row r="204" spans="1:5" x14ac:dyDescent="0.2">
      <c r="A204">
        <v>2.0299999999999998</v>
      </c>
      <c r="C204">
        <f t="shared" si="6"/>
        <v>7355.4366187899495</v>
      </c>
      <c r="E204">
        <f t="shared" si="7"/>
        <v>269.42998229482112</v>
      </c>
    </row>
    <row r="205" spans="1:5" x14ac:dyDescent="0.2">
      <c r="A205">
        <v>2.04</v>
      </c>
      <c r="C205">
        <f t="shared" si="6"/>
        <v>7409.8540149587952</v>
      </c>
      <c r="E205">
        <f t="shared" si="7"/>
        <v>270.4248015684193</v>
      </c>
    </row>
    <row r="206" spans="1:5" x14ac:dyDescent="0.2">
      <c r="A206">
        <v>2.0499999999999998</v>
      </c>
      <c r="C206">
        <f t="shared" si="6"/>
        <v>7464.4049510848026</v>
      </c>
      <c r="E206">
        <f t="shared" si="7"/>
        <v>271.41840244198244</v>
      </c>
    </row>
    <row r="207" spans="1:5" x14ac:dyDescent="0.2">
      <c r="A207">
        <v>2.06</v>
      </c>
      <c r="C207">
        <f t="shared" si="6"/>
        <v>7519.0891010606492</v>
      </c>
      <c r="E207">
        <f t="shared" si="7"/>
        <v>272.41079234030991</v>
      </c>
    </row>
    <row r="208" spans="1:5" x14ac:dyDescent="0.2">
      <c r="A208">
        <v>2.0699999999999998</v>
      </c>
      <c r="C208">
        <f t="shared" si="6"/>
        <v>7573.9061411564708</v>
      </c>
      <c r="E208">
        <f t="shared" si="7"/>
        <v>273.40197860715301</v>
      </c>
    </row>
    <row r="209" spans="1:5" x14ac:dyDescent="0.2">
      <c r="A209">
        <v>2.08</v>
      </c>
      <c r="C209">
        <f t="shared" si="6"/>
        <v>7628.8557499911576</v>
      </c>
      <c r="E209">
        <f t="shared" si="7"/>
        <v>274.39196850648727</v>
      </c>
    </row>
    <row r="210" spans="1:5" x14ac:dyDescent="0.2">
      <c r="A210">
        <v>2.09</v>
      </c>
      <c r="C210">
        <f t="shared" si="6"/>
        <v>7683.9376085040503</v>
      </c>
      <c r="E210">
        <f t="shared" si="7"/>
        <v>275.38076922375757</v>
      </c>
    </row>
    <row r="211" spans="1:5" x14ac:dyDescent="0.2">
      <c r="A211">
        <v>2.1</v>
      </c>
      <c r="C211">
        <f t="shared" si="6"/>
        <v>7739.1513999271911</v>
      </c>
      <c r="E211">
        <f t="shared" si="7"/>
        <v>276.36838786709939</v>
      </c>
    </row>
    <row r="212" spans="1:5" x14ac:dyDescent="0.2">
      <c r="A212">
        <v>2.11</v>
      </c>
      <c r="C212">
        <f t="shared" si="6"/>
        <v>7794.4968097579476</v>
      </c>
      <c r="E212">
        <f t="shared" si="7"/>
        <v>277.35483146853335</v>
      </c>
    </row>
    <row r="213" spans="1:5" x14ac:dyDescent="0.2">
      <c r="A213">
        <v>2.12</v>
      </c>
      <c r="C213">
        <f t="shared" si="6"/>
        <v>7849.973525732189</v>
      </c>
      <c r="E213">
        <f t="shared" si="7"/>
        <v>278.34010698513839</v>
      </c>
    </row>
    <row r="214" spans="1:5" x14ac:dyDescent="0.2">
      <c r="A214">
        <v>2.13</v>
      </c>
      <c r="C214">
        <f t="shared" si="6"/>
        <v>7905.5812377978245</v>
      </c>
      <c r="E214">
        <f t="shared" si="7"/>
        <v>279.32422130019893</v>
      </c>
    </row>
    <row r="215" spans="1:5" x14ac:dyDescent="0.2">
      <c r="A215">
        <v>2.14</v>
      </c>
      <c r="C215">
        <f t="shared" si="6"/>
        <v>7961.3196380888212</v>
      </c>
      <c r="E215">
        <f t="shared" si="7"/>
        <v>280.30718122433046</v>
      </c>
    </row>
    <row r="216" spans="1:5" x14ac:dyDescent="0.2">
      <c r="A216">
        <v>2.15</v>
      </c>
      <c r="C216">
        <f t="shared" si="6"/>
        <v>8017.1884208996353</v>
      </c>
      <c r="E216">
        <f t="shared" si="7"/>
        <v>281.2889934965828</v>
      </c>
    </row>
    <row r="217" spans="1:5" x14ac:dyDescent="0.2">
      <c r="A217">
        <v>2.16</v>
      </c>
      <c r="C217">
        <f t="shared" si="6"/>
        <v>8073.1872826600556</v>
      </c>
      <c r="E217">
        <f t="shared" si="7"/>
        <v>282.26966478552089</v>
      </c>
    </row>
    <row r="218" spans="1:5" x14ac:dyDescent="0.2">
      <c r="A218">
        <v>2.17</v>
      </c>
      <c r="C218">
        <f t="shared" si="6"/>
        <v>8129.31592191047</v>
      </c>
      <c r="E218">
        <f t="shared" si="7"/>
        <v>283.24920169028502</v>
      </c>
    </row>
    <row r="219" spans="1:5" x14ac:dyDescent="0.2">
      <c r="A219">
        <v>2.1800000000000002</v>
      </c>
      <c r="C219">
        <f t="shared" si="6"/>
        <v>8185.5740392775124</v>
      </c>
      <c r="E219">
        <f t="shared" si="7"/>
        <v>284.22761074162992</v>
      </c>
    </row>
    <row r="220" spans="1:5" x14ac:dyDescent="0.2">
      <c r="A220">
        <v>2.19</v>
      </c>
      <c r="C220">
        <f t="shared" si="6"/>
        <v>8241.9613374501114</v>
      </c>
      <c r="E220">
        <f t="shared" si="7"/>
        <v>285.20489840294368</v>
      </c>
    </row>
    <row r="221" spans="1:5" x14ac:dyDescent="0.2">
      <c r="A221">
        <v>2.2000000000000002</v>
      </c>
      <c r="C221">
        <f t="shared" si="6"/>
        <v>8298.4775211559227</v>
      </c>
      <c r="E221">
        <f t="shared" si="7"/>
        <v>286.18107107124683</v>
      </c>
    </row>
    <row r="222" spans="1:5" x14ac:dyDescent="0.2">
      <c r="A222">
        <v>2.21</v>
      </c>
      <c r="C222">
        <f t="shared" si="6"/>
        <v>8355.1222971381412</v>
      </c>
      <c r="E222">
        <f t="shared" si="7"/>
        <v>287.15613507817261</v>
      </c>
    </row>
    <row r="223" spans="1:5" x14ac:dyDescent="0.2">
      <c r="A223">
        <v>2.2200000000000002</v>
      </c>
      <c r="C223">
        <f t="shared" si="6"/>
        <v>8411.8953741326568</v>
      </c>
      <c r="E223">
        <f t="shared" si="7"/>
        <v>288.13009669092742</v>
      </c>
    </row>
    <row r="224" spans="1:5" x14ac:dyDescent="0.2">
      <c r="A224">
        <v>2.23</v>
      </c>
      <c r="C224">
        <f t="shared" si="6"/>
        <v>8468.7964628456048</v>
      </c>
      <c r="E224">
        <f t="shared" si="7"/>
        <v>289.10296211323396</v>
      </c>
    </row>
    <row r="225" spans="1:5" x14ac:dyDescent="0.2">
      <c r="A225">
        <v>2.2400000000000002</v>
      </c>
      <c r="C225">
        <f t="shared" si="6"/>
        <v>8525.8252759312563</v>
      </c>
      <c r="E225">
        <f t="shared" si="7"/>
        <v>290.07473748625591</v>
      </c>
    </row>
    <row r="226" spans="1:5" x14ac:dyDescent="0.2">
      <c r="A226">
        <v>2.25</v>
      </c>
      <c r="C226">
        <f t="shared" si="6"/>
        <v>8582.9815279702252</v>
      </c>
      <c r="E226">
        <f t="shared" si="7"/>
        <v>291.04542888950465</v>
      </c>
    </row>
    <row r="227" spans="1:5" x14ac:dyDescent="0.2">
      <c r="A227">
        <v>2.2599999999999998</v>
      </c>
      <c r="C227">
        <f t="shared" si="6"/>
        <v>8640.2649354480764</v>
      </c>
      <c r="E227">
        <f t="shared" si="7"/>
        <v>292.01504234172995</v>
      </c>
    </row>
    <row r="228" spans="1:5" x14ac:dyDescent="0.2">
      <c r="A228">
        <v>2.27</v>
      </c>
      <c r="C228">
        <f t="shared" si="6"/>
        <v>8697.6752167342001</v>
      </c>
      <c r="E228">
        <f t="shared" si="7"/>
        <v>292.98358380179292</v>
      </c>
    </row>
    <row r="229" spans="1:5" x14ac:dyDescent="0.2">
      <c r="A229">
        <v>2.2799999999999998</v>
      </c>
      <c r="C229">
        <f t="shared" si="6"/>
        <v>8755.2120920610505</v>
      </c>
      <c r="E229">
        <f t="shared" si="7"/>
        <v>293.95105916952281</v>
      </c>
    </row>
    <row r="230" spans="1:5" x14ac:dyDescent="0.2">
      <c r="A230">
        <v>2.29</v>
      </c>
      <c r="C230">
        <f t="shared" si="6"/>
        <v>8812.8752835037012</v>
      </c>
      <c r="E230">
        <f t="shared" si="7"/>
        <v>294.91747428655833</v>
      </c>
    </row>
    <row r="231" spans="1:5" x14ac:dyDescent="0.2">
      <c r="A231">
        <v>2.2999999999999998</v>
      </c>
      <c r="C231">
        <f t="shared" si="6"/>
        <v>8870.6645149597043</v>
      </c>
      <c r="E231">
        <f t="shared" si="7"/>
        <v>295.88283493717313</v>
      </c>
    </row>
    <row r="232" spans="1:5" x14ac:dyDescent="0.2">
      <c r="A232">
        <v>2.31</v>
      </c>
      <c r="C232">
        <f t="shared" si="6"/>
        <v>8928.5795121292558</v>
      </c>
      <c r="E232">
        <f t="shared" si="7"/>
        <v>296.84714684908579</v>
      </c>
    </row>
    <row r="233" spans="1:5" x14ac:dyDescent="0.2">
      <c r="A233">
        <v>2.3199999999999998</v>
      </c>
      <c r="C233">
        <f t="shared" si="6"/>
        <v>8986.6200024956634</v>
      </c>
      <c r="E233">
        <f t="shared" si="7"/>
        <v>297.81041569425474</v>
      </c>
    </row>
    <row r="234" spans="1:5" x14ac:dyDescent="0.2">
      <c r="A234">
        <v>2.33</v>
      </c>
      <c r="C234">
        <f t="shared" si="6"/>
        <v>9044.7857153061141</v>
      </c>
      <c r="E234">
        <f t="shared" si="7"/>
        <v>298.77264708965976</v>
      </c>
    </row>
    <row r="235" spans="1:5" x14ac:dyDescent="0.2">
      <c r="A235">
        <v>2.34</v>
      </c>
      <c r="C235">
        <f t="shared" si="6"/>
        <v>9103.0763815527353</v>
      </c>
      <c r="E235">
        <f t="shared" si="7"/>
        <v>299.73384659806783</v>
      </c>
    </row>
    <row r="236" spans="1:5" x14ac:dyDescent="0.2">
      <c r="A236">
        <v>2.35</v>
      </c>
      <c r="C236">
        <f t="shared" si="6"/>
        <v>9161.4917339539152</v>
      </c>
      <c r="E236">
        <f t="shared" si="7"/>
        <v>300.69401972878592</v>
      </c>
    </row>
    <row r="237" spans="1:5" x14ac:dyDescent="0.2">
      <c r="A237">
        <v>2.36</v>
      </c>
      <c r="C237">
        <f t="shared" si="6"/>
        <v>9220.0315069359294</v>
      </c>
      <c r="E237">
        <f t="shared" si="7"/>
        <v>301.65317193839962</v>
      </c>
    </row>
    <row r="238" spans="1:5" x14ac:dyDescent="0.2">
      <c r="A238">
        <v>2.37</v>
      </c>
      <c r="C238">
        <f t="shared" si="6"/>
        <v>9278.6954366148402</v>
      </c>
      <c r="E238">
        <f t="shared" si="7"/>
        <v>302.61130863149975</v>
      </c>
    </row>
    <row r="239" spans="1:5" x14ac:dyDescent="0.2">
      <c r="A239">
        <v>2.38</v>
      </c>
      <c r="C239">
        <f t="shared" si="6"/>
        <v>9337.4832607786211</v>
      </c>
      <c r="E239">
        <f t="shared" si="7"/>
        <v>303.56843516139367</v>
      </c>
    </row>
    <row r="240" spans="1:5" x14ac:dyDescent="0.2">
      <c r="A240">
        <v>2.39</v>
      </c>
      <c r="C240">
        <f t="shared" si="6"/>
        <v>9396.3947188696147</v>
      </c>
      <c r="E240">
        <f t="shared" si="7"/>
        <v>304.5245568308062</v>
      </c>
    </row>
    <row r="241" spans="1:5" x14ac:dyDescent="0.2">
      <c r="A241">
        <v>2.4</v>
      </c>
      <c r="C241">
        <f t="shared" si="6"/>
        <v>9455.4295519671687</v>
      </c>
      <c r="E241">
        <f t="shared" si="7"/>
        <v>305.47967889256665</v>
      </c>
    </row>
    <row r="242" spans="1:5" x14ac:dyDescent="0.2">
      <c r="A242">
        <v>2.41</v>
      </c>
      <c r="C242">
        <f t="shared" si="6"/>
        <v>9514.5875027706097</v>
      </c>
      <c r="E242">
        <f t="shared" si="7"/>
        <v>306.43380655028454</v>
      </c>
    </row>
    <row r="243" spans="1:5" x14ac:dyDescent="0.2">
      <c r="A243">
        <v>2.42</v>
      </c>
      <c r="C243">
        <f t="shared" si="6"/>
        <v>9573.8683155823819</v>
      </c>
      <c r="E243">
        <f t="shared" si="7"/>
        <v>307.38694495901245</v>
      </c>
    </row>
    <row r="244" spans="1:5" x14ac:dyDescent="0.2">
      <c r="A244">
        <v>2.4300000000000002</v>
      </c>
      <c r="C244">
        <f t="shared" si="6"/>
        <v>9633.2717362914955</v>
      </c>
      <c r="E244">
        <f t="shared" si="7"/>
        <v>308.33909922589834</v>
      </c>
    </row>
    <row r="245" spans="1:5" x14ac:dyDescent="0.2">
      <c r="A245">
        <v>2.44</v>
      </c>
      <c r="C245">
        <f t="shared" si="6"/>
        <v>9692.7975123571632</v>
      </c>
      <c r="E245">
        <f t="shared" si="7"/>
        <v>309.29027441082553</v>
      </c>
    </row>
    <row r="246" spans="1:5" x14ac:dyDescent="0.2">
      <c r="A246">
        <v>2.4500000000000002</v>
      </c>
      <c r="C246">
        <f t="shared" si="6"/>
        <v>9752.4453927927261</v>
      </c>
      <c r="E246">
        <f t="shared" si="7"/>
        <v>310.24047552704218</v>
      </c>
    </row>
    <row r="247" spans="1:5" x14ac:dyDescent="0.2">
      <c r="A247">
        <v>2.46</v>
      </c>
      <c r="C247">
        <f t="shared" si="6"/>
        <v>9812.2151281497445</v>
      </c>
      <c r="E247">
        <f t="shared" si="7"/>
        <v>311.18970754177951</v>
      </c>
    </row>
    <row r="248" spans="1:5" x14ac:dyDescent="0.2">
      <c r="A248">
        <v>2.4700000000000002</v>
      </c>
      <c r="C248">
        <f t="shared" si="6"/>
        <v>9872.1064705023819</v>
      </c>
      <c r="E248">
        <f t="shared" si="7"/>
        <v>312.13797537685957</v>
      </c>
    </row>
    <row r="249" spans="1:5" x14ac:dyDescent="0.2">
      <c r="A249">
        <v>2.48</v>
      </c>
      <c r="C249">
        <f t="shared" si="6"/>
        <v>9932.1191734319418</v>
      </c>
      <c r="E249">
        <f t="shared" si="7"/>
        <v>313.08528390929195</v>
      </c>
    </row>
    <row r="250" spans="1:5" x14ac:dyDescent="0.2">
      <c r="A250">
        <v>2.4900000000000002</v>
      </c>
      <c r="C250">
        <f t="shared" si="6"/>
        <v>9992.2529920117049</v>
      </c>
      <c r="E250">
        <f t="shared" si="7"/>
        <v>314.03163797186181</v>
      </c>
    </row>
    <row r="251" spans="1:5" x14ac:dyDescent="0.2">
      <c r="A251">
        <v>2.5</v>
      </c>
      <c r="C251">
        <f t="shared" si="6"/>
        <v>10052.507682791893</v>
      </c>
      <c r="E251">
        <f t="shared" si="7"/>
        <v>314.97704235370537</v>
      </c>
    </row>
    <row r="252" spans="1:5" x14ac:dyDescent="0.2">
      <c r="A252">
        <v>2.5099999999999998</v>
      </c>
      <c r="C252">
        <f t="shared" si="6"/>
        <v>10112.883003784904</v>
      </c>
      <c r="E252">
        <f t="shared" si="7"/>
        <v>315.92150180087839</v>
      </c>
    </row>
    <row r="253" spans="1:5" x14ac:dyDescent="0.2">
      <c r="A253">
        <v>2.52</v>
      </c>
      <c r="C253">
        <f t="shared" si="6"/>
        <v>10173.378714450737</v>
      </c>
      <c r="E253">
        <f t="shared" si="7"/>
        <v>316.86502101691298</v>
      </c>
    </row>
    <row r="254" spans="1:5" x14ac:dyDescent="0.2">
      <c r="A254">
        <v>2.5299999999999998</v>
      </c>
      <c r="C254">
        <f t="shared" si="6"/>
        <v>10233.994575682596</v>
      </c>
      <c r="E254">
        <f t="shared" si="7"/>
        <v>317.80760466336585</v>
      </c>
    </row>
    <row r="255" spans="1:5" x14ac:dyDescent="0.2">
      <c r="A255">
        <v>2.54</v>
      </c>
      <c r="C255">
        <f t="shared" si="6"/>
        <v>10294.730349792748</v>
      </c>
      <c r="E255">
        <f t="shared" si="7"/>
        <v>318.74925736035749</v>
      </c>
    </row>
    <row r="256" spans="1:5" x14ac:dyDescent="0.2">
      <c r="A256">
        <v>2.5499999999999998</v>
      </c>
      <c r="C256">
        <f t="shared" si="6"/>
        <v>10355.585800498504</v>
      </c>
      <c r="E256">
        <f t="shared" si="7"/>
        <v>319.6899836871018</v>
      </c>
    </row>
    <row r="257" spans="1:5" x14ac:dyDescent="0.2">
      <c r="A257">
        <v>2.56</v>
      </c>
      <c r="C257">
        <f t="shared" si="6"/>
        <v>10416.560692908461</v>
      </c>
      <c r="E257">
        <f t="shared" si="7"/>
        <v>320.62978818242749</v>
      </c>
    </row>
    <row r="258" spans="1:5" x14ac:dyDescent="0.2">
      <c r="A258">
        <v>2.57</v>
      </c>
      <c r="C258">
        <f t="shared" ref="C258:C321" si="8">SQRT(($I$2*PI()*PI()*PI()*2*3.6*(A258/1000)*(A258/1000)*(A258/1000))/((1-$I$1*$I$1)*2*0.0013))</f>
        <v>10477.654793508878</v>
      </c>
      <c r="E258">
        <f t="shared" si="7"/>
        <v>321.56867534529033</v>
      </c>
    </row>
    <row r="259" spans="1:5" x14ac:dyDescent="0.2">
      <c r="A259">
        <v>2.58</v>
      </c>
      <c r="C259">
        <f t="shared" si="8"/>
        <v>10538.867870150285</v>
      </c>
      <c r="E259">
        <f t="shared" ref="E259:E322" si="9">SQRT(C259/$I$4)*1000</f>
        <v>322.50664963527726</v>
      </c>
    </row>
    <row r="260" spans="1:5" x14ac:dyDescent="0.2">
      <c r="A260">
        <v>2.59</v>
      </c>
      <c r="C260">
        <f t="shared" si="8"/>
        <v>10600.199692034226</v>
      </c>
      <c r="E260">
        <f t="shared" si="9"/>
        <v>323.44371547310192</v>
      </c>
    </row>
    <row r="261" spans="1:5" x14ac:dyDescent="0.2">
      <c r="A261">
        <v>2.6</v>
      </c>
      <c r="C261">
        <f t="shared" si="8"/>
        <v>10661.650029700228</v>
      </c>
      <c r="E261">
        <f t="shared" si="9"/>
        <v>324.37987724109252</v>
      </c>
    </row>
    <row r="262" spans="1:5" x14ac:dyDescent="0.2">
      <c r="A262">
        <v>2.61</v>
      </c>
      <c r="C262">
        <f t="shared" si="8"/>
        <v>10723.218655012906</v>
      </c>
      <c r="E262">
        <f t="shared" si="9"/>
        <v>325.31513928367099</v>
      </c>
    </row>
    <row r="263" spans="1:5" x14ac:dyDescent="0.2">
      <c r="A263">
        <v>2.62</v>
      </c>
      <c r="C263">
        <f t="shared" si="8"/>
        <v>10784.905341149266</v>
      </c>
      <c r="E263">
        <f t="shared" si="9"/>
        <v>326.24950590782521</v>
      </c>
    </row>
    <row r="264" spans="1:5" x14ac:dyDescent="0.2">
      <c r="A264">
        <v>2.63</v>
      </c>
      <c r="C264">
        <f t="shared" si="8"/>
        <v>10846.709862586171</v>
      </c>
      <c r="E264">
        <f t="shared" si="9"/>
        <v>327.18298138357289</v>
      </c>
    </row>
    <row r="265" spans="1:5" x14ac:dyDescent="0.2">
      <c r="A265">
        <v>2.64</v>
      </c>
      <c r="C265">
        <f t="shared" si="8"/>
        <v>10908.63199508797</v>
      </c>
      <c r="E265">
        <f t="shared" si="9"/>
        <v>328.11556994441816</v>
      </c>
    </row>
    <row r="266" spans="1:5" x14ac:dyDescent="0.2">
      <c r="A266">
        <v>2.65</v>
      </c>
      <c r="C266">
        <f t="shared" si="8"/>
        <v>10970.671515694294</v>
      </c>
      <c r="E266">
        <f t="shared" si="9"/>
        <v>329.04727578780114</v>
      </c>
    </row>
    <row r="267" spans="1:5" x14ac:dyDescent="0.2">
      <c r="A267">
        <v>2.66</v>
      </c>
      <c r="C267">
        <f t="shared" si="8"/>
        <v>11032.828202708019</v>
      </c>
      <c r="E267">
        <f t="shared" si="9"/>
        <v>329.97810307553976</v>
      </c>
    </row>
    <row r="268" spans="1:5" x14ac:dyDescent="0.2">
      <c r="A268">
        <v>2.67</v>
      </c>
      <c r="C268">
        <f t="shared" si="8"/>
        <v>11095.101835683377</v>
      </c>
      <c r="E268">
        <f t="shared" si="9"/>
        <v>330.90805593426506</v>
      </c>
    </row>
    <row r="269" spans="1:5" x14ac:dyDescent="0.2">
      <c r="A269">
        <v>2.68</v>
      </c>
      <c r="C269">
        <f t="shared" si="8"/>
        <v>11157.492195414226</v>
      </c>
      <c r="E269">
        <f t="shared" si="9"/>
        <v>331.83713845584896</v>
      </c>
    </row>
    <row r="270" spans="1:5" x14ac:dyDescent="0.2">
      <c r="A270">
        <v>2.69</v>
      </c>
      <c r="C270">
        <f t="shared" si="8"/>
        <v>11219.999063922482</v>
      </c>
      <c r="E270">
        <f t="shared" si="9"/>
        <v>332.76535469782579</v>
      </c>
    </row>
    <row r="271" spans="1:5" x14ac:dyDescent="0.2">
      <c r="A271">
        <v>2.7</v>
      </c>
      <c r="C271">
        <f t="shared" si="8"/>
        <v>11282.622224446683</v>
      </c>
      <c r="E271">
        <f t="shared" si="9"/>
        <v>333.69270868380698</v>
      </c>
    </row>
    <row r="272" spans="1:5" x14ac:dyDescent="0.2">
      <c r="A272">
        <v>2.71</v>
      </c>
      <c r="C272">
        <f t="shared" si="8"/>
        <v>11345.361461430739</v>
      </c>
      <c r="E272">
        <f t="shared" si="9"/>
        <v>334.61920440388928</v>
      </c>
    </row>
    <row r="273" spans="1:5" x14ac:dyDescent="0.2">
      <c r="A273">
        <v>2.72</v>
      </c>
      <c r="C273">
        <f t="shared" si="8"/>
        <v>11408.216560512772</v>
      </c>
      <c r="E273">
        <f t="shared" si="9"/>
        <v>335.54484581505619</v>
      </c>
    </row>
    <row r="274" spans="1:5" x14ac:dyDescent="0.2">
      <c r="A274">
        <v>2.73</v>
      </c>
      <c r="C274">
        <f t="shared" si="8"/>
        <v>11471.187308514141</v>
      </c>
      <c r="E274">
        <f t="shared" si="9"/>
        <v>336.46963684157362</v>
      </c>
    </row>
    <row r="275" spans="1:5" x14ac:dyDescent="0.2">
      <c r="A275">
        <v>2.74</v>
      </c>
      <c r="C275">
        <f t="shared" si="8"/>
        <v>11534.273493428613</v>
      </c>
      <c r="E275">
        <f t="shared" si="9"/>
        <v>337.39358137537948</v>
      </c>
    </row>
    <row r="276" spans="1:5" x14ac:dyDescent="0.2">
      <c r="A276">
        <v>2.75</v>
      </c>
      <c r="C276">
        <f t="shared" si="8"/>
        <v>11597.474904411622</v>
      </c>
      <c r="E276">
        <f t="shared" si="9"/>
        <v>338.31668327646651</v>
      </c>
    </row>
    <row r="277" spans="1:5" x14ac:dyDescent="0.2">
      <c r="A277">
        <v>2.76</v>
      </c>
      <c r="C277">
        <f t="shared" si="8"/>
        <v>11660.791331769728</v>
      </c>
      <c r="E277">
        <f t="shared" si="9"/>
        <v>339.23894637325981</v>
      </c>
    </row>
    <row r="278" spans="1:5" x14ac:dyDescent="0.2">
      <c r="A278">
        <v>2.77</v>
      </c>
      <c r="C278">
        <f t="shared" si="8"/>
        <v>11724.222566950175</v>
      </c>
      <c r="E278">
        <f t="shared" si="9"/>
        <v>340.16037446298861</v>
      </c>
    </row>
    <row r="279" spans="1:5" x14ac:dyDescent="0.2">
      <c r="A279">
        <v>2.78</v>
      </c>
      <c r="C279">
        <f t="shared" si="8"/>
        <v>11787.768402530568</v>
      </c>
      <c r="E279">
        <f t="shared" si="9"/>
        <v>341.0809713120517</v>
      </c>
    </row>
    <row r="280" spans="1:5" x14ac:dyDescent="0.2">
      <c r="A280">
        <v>2.79</v>
      </c>
      <c r="C280">
        <f t="shared" si="8"/>
        <v>11851.428632208728</v>
      </c>
      <c r="E280">
        <f t="shared" si="9"/>
        <v>342.00074065637818</v>
      </c>
    </row>
    <row r="281" spans="1:5" x14ac:dyDescent="0.2">
      <c r="A281">
        <v>2.8</v>
      </c>
      <c r="C281">
        <f t="shared" si="8"/>
        <v>11915.203050792617</v>
      </c>
      <c r="E281">
        <f t="shared" si="9"/>
        <v>342.91968620178181</v>
      </c>
    </row>
    <row r="282" spans="1:5" x14ac:dyDescent="0.2">
      <c r="A282">
        <v>2.81</v>
      </c>
      <c r="C282">
        <f t="shared" si="8"/>
        <v>11979.091454190437</v>
      </c>
      <c r="E282">
        <f t="shared" si="9"/>
        <v>343.83781162431069</v>
      </c>
    </row>
    <row r="283" spans="1:5" x14ac:dyDescent="0.2">
      <c r="A283">
        <v>2.82</v>
      </c>
      <c r="C283">
        <f t="shared" si="8"/>
        <v>12043.093639400822</v>
      </c>
      <c r="E283">
        <f t="shared" si="9"/>
        <v>344.75512057059132</v>
      </c>
    </row>
    <row r="284" spans="1:5" x14ac:dyDescent="0.2">
      <c r="A284">
        <v>2.83</v>
      </c>
      <c r="C284">
        <f t="shared" si="8"/>
        <v>12107.20940450317</v>
      </c>
      <c r="E284">
        <f t="shared" si="9"/>
        <v>345.67161665816735</v>
      </c>
    </row>
    <row r="285" spans="1:5" x14ac:dyDescent="0.2">
      <c r="A285">
        <v>2.84</v>
      </c>
      <c r="C285">
        <f t="shared" si="8"/>
        <v>12171.438548648075</v>
      </c>
      <c r="E285">
        <f t="shared" si="9"/>
        <v>346.58730347583366</v>
      </c>
    </row>
    <row r="286" spans="1:5" x14ac:dyDescent="0.2">
      <c r="A286">
        <v>2.85</v>
      </c>
      <c r="C286">
        <f t="shared" si="8"/>
        <v>12235.78087204791</v>
      </c>
      <c r="E286">
        <f t="shared" si="9"/>
        <v>347.50218458396523</v>
      </c>
    </row>
    <row r="287" spans="1:5" x14ac:dyDescent="0.2">
      <c r="A287">
        <v>2.86</v>
      </c>
      <c r="C287">
        <f t="shared" si="8"/>
        <v>12300.236175967473</v>
      </c>
      <c r="E287">
        <f t="shared" si="9"/>
        <v>348.41626351484081</v>
      </c>
    </row>
    <row r="288" spans="1:5" x14ac:dyDescent="0.2">
      <c r="A288">
        <v>2.87</v>
      </c>
      <c r="C288">
        <f t="shared" si="8"/>
        <v>12364.804262714817</v>
      </c>
      <c r="E288">
        <f t="shared" si="9"/>
        <v>349.32954377296215</v>
      </c>
    </row>
    <row r="289" spans="1:5" x14ac:dyDescent="0.2">
      <c r="A289">
        <v>2.88</v>
      </c>
      <c r="C289">
        <f t="shared" si="8"/>
        <v>12429.484935632123</v>
      </c>
      <c r="E289">
        <f t="shared" si="9"/>
        <v>350.24202883536873</v>
      </c>
    </row>
    <row r="290" spans="1:5" x14ac:dyDescent="0.2">
      <c r="A290">
        <v>2.89</v>
      </c>
      <c r="C290">
        <f t="shared" si="8"/>
        <v>12494.277999086737</v>
      </c>
      <c r="E290">
        <f t="shared" si="9"/>
        <v>351.15372215194719</v>
      </c>
    </row>
    <row r="291" spans="1:5" x14ac:dyDescent="0.2">
      <c r="A291">
        <v>2.9</v>
      </c>
      <c r="C291">
        <f t="shared" si="8"/>
        <v>12559.18325846227</v>
      </c>
      <c r="E291">
        <f t="shared" si="9"/>
        <v>352.06462714573644</v>
      </c>
    </row>
    <row r="292" spans="1:5" x14ac:dyDescent="0.2">
      <c r="A292">
        <v>2.91</v>
      </c>
      <c r="C292">
        <f t="shared" si="8"/>
        <v>12624.200520149861</v>
      </c>
      <c r="E292">
        <f t="shared" si="9"/>
        <v>352.97474721322897</v>
      </c>
    </row>
    <row r="293" spans="1:5" x14ac:dyDescent="0.2">
      <c r="A293">
        <v>2.92</v>
      </c>
      <c r="C293">
        <f t="shared" si="8"/>
        <v>12689.32959153949</v>
      </c>
      <c r="E293">
        <f t="shared" si="9"/>
        <v>353.88408572466665</v>
      </c>
    </row>
    <row r="294" spans="1:5" x14ac:dyDescent="0.2">
      <c r="A294">
        <v>2.93</v>
      </c>
      <c r="C294">
        <f t="shared" si="8"/>
        <v>12754.570281011431</v>
      </c>
      <c r="E294">
        <f t="shared" si="9"/>
        <v>354.79264602433312</v>
      </c>
    </row>
    <row r="295" spans="1:5" x14ac:dyDescent="0.2">
      <c r="A295">
        <v>2.94</v>
      </c>
      <c r="C295">
        <f t="shared" si="8"/>
        <v>12819.922397927774</v>
      </c>
      <c r="E295">
        <f t="shared" si="9"/>
        <v>355.70043143084126</v>
      </c>
    </row>
    <row r="296" spans="1:5" x14ac:dyDescent="0.2">
      <c r="A296">
        <v>2.95</v>
      </c>
      <c r="C296">
        <f t="shared" si="8"/>
        <v>12885.385752624106</v>
      </c>
      <c r="E296">
        <f t="shared" si="9"/>
        <v>356.60744523741721</v>
      </c>
    </row>
    <row r="297" spans="1:5" x14ac:dyDescent="0.2">
      <c r="A297">
        <v>2.96</v>
      </c>
      <c r="C297">
        <f t="shared" si="8"/>
        <v>12950.960156401215</v>
      </c>
      <c r="E297">
        <f t="shared" si="9"/>
        <v>357.51369071217977</v>
      </c>
    </row>
    <row r="298" spans="1:5" x14ac:dyDescent="0.2">
      <c r="A298">
        <v>2.97</v>
      </c>
      <c r="C298">
        <f t="shared" si="8"/>
        <v>13016.645421516967</v>
      </c>
      <c r="E298">
        <f t="shared" si="9"/>
        <v>358.41917109841597</v>
      </c>
    </row>
    <row r="299" spans="1:5" x14ac:dyDescent="0.2">
      <c r="A299">
        <v>2.98</v>
      </c>
      <c r="C299">
        <f t="shared" si="8"/>
        <v>13082.441361178211</v>
      </c>
      <c r="E299">
        <f t="shared" si="9"/>
        <v>359.3238896148527</v>
      </c>
    </row>
    <row r="300" spans="1:5" x14ac:dyDescent="0.2">
      <c r="A300">
        <v>2.99</v>
      </c>
      <c r="C300">
        <f t="shared" si="8"/>
        <v>13148.347789532827</v>
      </c>
      <c r="E300">
        <f t="shared" si="9"/>
        <v>360.22784945592429</v>
      </c>
    </row>
    <row r="301" spans="1:5" x14ac:dyDescent="0.2">
      <c r="A301">
        <v>3</v>
      </c>
      <c r="C301">
        <f t="shared" si="8"/>
        <v>13214.364521661857</v>
      </c>
      <c r="E301">
        <f t="shared" si="9"/>
        <v>361.13105379203688</v>
      </c>
    </row>
    <row r="302" spans="1:5" x14ac:dyDescent="0.2">
      <c r="A302">
        <v>3.01</v>
      </c>
      <c r="C302">
        <f t="shared" si="8"/>
        <v>13280.491373571704</v>
      </c>
      <c r="E302">
        <f t="shared" si="9"/>
        <v>362.03350576982808</v>
      </c>
    </row>
    <row r="303" spans="1:5" x14ac:dyDescent="0.2">
      <c r="A303">
        <v>3.02</v>
      </c>
      <c r="C303">
        <f t="shared" si="8"/>
        <v>13346.728162186462</v>
      </c>
      <c r="E303">
        <f t="shared" si="9"/>
        <v>362.93520851242403</v>
      </c>
    </row>
    <row r="304" spans="1:5" x14ac:dyDescent="0.2">
      <c r="A304">
        <v>3.03</v>
      </c>
      <c r="C304">
        <f t="shared" si="8"/>
        <v>13413.074705340283</v>
      </c>
      <c r="E304">
        <f t="shared" si="9"/>
        <v>363.83616511969171</v>
      </c>
    </row>
    <row r="305" spans="1:5" x14ac:dyDescent="0.2">
      <c r="A305">
        <v>3.04</v>
      </c>
      <c r="C305">
        <f t="shared" si="8"/>
        <v>13479.530821769906</v>
      </c>
      <c r="E305">
        <f t="shared" si="9"/>
        <v>364.73637866848895</v>
      </c>
    </row>
    <row r="306" spans="1:5" x14ac:dyDescent="0.2">
      <c r="A306">
        <v>3.05</v>
      </c>
      <c r="C306">
        <f t="shared" si="8"/>
        <v>13546.096331107172</v>
      </c>
      <c r="E306">
        <f t="shared" si="9"/>
        <v>365.63585221290987</v>
      </c>
    </row>
    <row r="307" spans="1:5" x14ac:dyDescent="0.2">
      <c r="A307">
        <v>3.06</v>
      </c>
      <c r="C307">
        <f t="shared" si="8"/>
        <v>13612.77105387174</v>
      </c>
      <c r="E307">
        <f t="shared" si="9"/>
        <v>366.53458878452767</v>
      </c>
    </row>
    <row r="308" spans="1:5" x14ac:dyDescent="0.2">
      <c r="A308">
        <v>3.07</v>
      </c>
      <c r="C308">
        <f t="shared" si="8"/>
        <v>13679.554811463771</v>
      </c>
      <c r="E308">
        <f t="shared" si="9"/>
        <v>367.43259139263324</v>
      </c>
    </row>
    <row r="309" spans="1:5" x14ac:dyDescent="0.2">
      <c r="A309">
        <v>3.08</v>
      </c>
      <c r="C309">
        <f t="shared" si="8"/>
        <v>13746.447426156812</v>
      </c>
      <c r="E309">
        <f t="shared" si="9"/>
        <v>368.32986302447171</v>
      </c>
    </row>
    <row r="310" spans="1:5" x14ac:dyDescent="0.2">
      <c r="A310">
        <v>3.09</v>
      </c>
      <c r="C310">
        <f t="shared" si="8"/>
        <v>13813.448721090632</v>
      </c>
      <c r="E310">
        <f t="shared" si="9"/>
        <v>369.22640664547407</v>
      </c>
    </row>
    <row r="311" spans="1:5" x14ac:dyDescent="0.2">
      <c r="A311">
        <v>3.1</v>
      </c>
      <c r="C311">
        <f t="shared" si="8"/>
        <v>13880.55852026428</v>
      </c>
      <c r="E311">
        <f t="shared" si="9"/>
        <v>370.12222519948745</v>
      </c>
    </row>
    <row r="312" spans="1:5" x14ac:dyDescent="0.2">
      <c r="A312">
        <v>3.11</v>
      </c>
      <c r="C312">
        <f t="shared" si="8"/>
        <v>13947.776648529087</v>
      </c>
      <c r="E312">
        <f t="shared" si="9"/>
        <v>371.01732160900042</v>
      </c>
    </row>
    <row r="313" spans="1:5" x14ac:dyDescent="0.2">
      <c r="A313">
        <v>3.12</v>
      </c>
      <c r="C313">
        <f t="shared" si="8"/>
        <v>14015.102931581854</v>
      </c>
      <c r="E313">
        <f t="shared" si="9"/>
        <v>371.91169877536703</v>
      </c>
    </row>
    <row r="314" spans="1:5" x14ac:dyDescent="0.2">
      <c r="A314">
        <v>3.13</v>
      </c>
      <c r="C314">
        <f t="shared" si="8"/>
        <v>14082.537195958046</v>
      </c>
      <c r="E314">
        <f t="shared" si="9"/>
        <v>372.80535957902583</v>
      </c>
    </row>
    <row r="315" spans="1:5" x14ac:dyDescent="0.2">
      <c r="A315">
        <v>3.14</v>
      </c>
      <c r="C315">
        <f t="shared" si="8"/>
        <v>14150.0792690251</v>
      </c>
      <c r="E315">
        <f t="shared" si="9"/>
        <v>373.69830687971796</v>
      </c>
    </row>
    <row r="316" spans="1:5" x14ac:dyDescent="0.2">
      <c r="A316">
        <v>3.15</v>
      </c>
      <c r="C316">
        <f t="shared" si="8"/>
        <v>14217.728978975792</v>
      </c>
      <c r="E316">
        <f t="shared" si="9"/>
        <v>374.59054351670051</v>
      </c>
    </row>
    <row r="317" spans="1:5" x14ac:dyDescent="0.2">
      <c r="A317">
        <v>3.16</v>
      </c>
      <c r="C317">
        <f t="shared" si="8"/>
        <v>14285.48615482168</v>
      </c>
      <c r="E317">
        <f t="shared" si="9"/>
        <v>375.48207230895838</v>
      </c>
    </row>
    <row r="318" spans="1:5" x14ac:dyDescent="0.2">
      <c r="A318">
        <v>3.17</v>
      </c>
      <c r="C318">
        <f t="shared" si="8"/>
        <v>14353.350626386624</v>
      </c>
      <c r="E318">
        <f t="shared" si="9"/>
        <v>376.37289605541224</v>
      </c>
    </row>
    <row r="319" spans="1:5" x14ac:dyDescent="0.2">
      <c r="A319">
        <v>3.18</v>
      </c>
      <c r="C319">
        <f t="shared" si="8"/>
        <v>14421.322224300377</v>
      </c>
      <c r="E319">
        <f t="shared" si="9"/>
        <v>377.2630175351245</v>
      </c>
    </row>
    <row r="320" spans="1:5" x14ac:dyDescent="0.2">
      <c r="A320">
        <v>3.19</v>
      </c>
      <c r="C320">
        <f t="shared" si="8"/>
        <v>14489.400779992231</v>
      </c>
      <c r="E320">
        <f t="shared" si="9"/>
        <v>378.1524395075017</v>
      </c>
    </row>
    <row r="321" spans="1:5" x14ac:dyDescent="0.2">
      <c r="A321">
        <v>3.2</v>
      </c>
      <c r="C321">
        <f t="shared" si="8"/>
        <v>14557.586125684769</v>
      </c>
      <c r="E321">
        <f t="shared" si="9"/>
        <v>379.04116471249557</v>
      </c>
    </row>
    <row r="322" spans="1:5" x14ac:dyDescent="0.2">
      <c r="A322">
        <v>3.21</v>
      </c>
      <c r="C322">
        <f t="shared" ref="C322:C385" si="10">SQRT(($I$2*PI()*PI()*PI()*2*3.6*(A322/1000)*(A322/1000)*(A322/1000))/((1-$I$1*$I$1)*2*0.0013))</f>
        <v>14625.878094387639</v>
      </c>
      <c r="E322">
        <f t="shared" si="9"/>
        <v>379.92919587079939</v>
      </c>
    </row>
    <row r="323" spans="1:5" x14ac:dyDescent="0.2">
      <c r="A323">
        <v>3.22</v>
      </c>
      <c r="C323">
        <f t="shared" si="10"/>
        <v>14694.276519891439</v>
      </c>
      <c r="E323">
        <f t="shared" ref="E323:E386" si="11">SQRT(C323/$I$4)*1000</f>
        <v>380.81653568404386</v>
      </c>
    </row>
    <row r="324" spans="1:5" x14ac:dyDescent="0.2">
      <c r="A324">
        <v>3.23</v>
      </c>
      <c r="C324">
        <f t="shared" si="10"/>
        <v>14762.781236761628</v>
      </c>
      <c r="E324">
        <f t="shared" si="11"/>
        <v>381.70318683498891</v>
      </c>
    </row>
    <row r="325" spans="1:5" x14ac:dyDescent="0.2">
      <c r="A325">
        <v>3.24</v>
      </c>
      <c r="C325">
        <f t="shared" si="10"/>
        <v>14831.392080332555</v>
      </c>
      <c r="E325">
        <f t="shared" si="11"/>
        <v>382.58915198771393</v>
      </c>
    </row>
    <row r="326" spans="1:5" x14ac:dyDescent="0.2">
      <c r="A326">
        <v>3.25</v>
      </c>
      <c r="C326">
        <f t="shared" si="10"/>
        <v>14900.108886701475</v>
      </c>
      <c r="E326">
        <f t="shared" si="11"/>
        <v>383.47443378780434</v>
      </c>
    </row>
    <row r="327" spans="1:5" x14ac:dyDescent="0.2">
      <c r="A327">
        <v>3.26</v>
      </c>
      <c r="C327">
        <f t="shared" si="10"/>
        <v>14968.931492722731</v>
      </c>
      <c r="E327">
        <f t="shared" si="11"/>
        <v>384.35903486253738</v>
      </c>
    </row>
    <row r="328" spans="1:5" x14ac:dyDescent="0.2">
      <c r="A328">
        <v>3.27</v>
      </c>
      <c r="C328">
        <f t="shared" si="10"/>
        <v>15037.859736001899</v>
      </c>
      <c r="E328">
        <f t="shared" si="11"/>
        <v>385.24295782106384</v>
      </c>
    </row>
    <row r="329" spans="1:5" x14ac:dyDescent="0.2">
      <c r="A329">
        <v>3.28</v>
      </c>
      <c r="C329">
        <f t="shared" si="10"/>
        <v>15106.893454890063</v>
      </c>
      <c r="E329">
        <f t="shared" si="11"/>
        <v>386.1262052545884</v>
      </c>
    </row>
    <row r="330" spans="1:5" x14ac:dyDescent="0.2">
      <c r="A330">
        <v>3.29</v>
      </c>
      <c r="C330">
        <f t="shared" si="10"/>
        <v>15176.032488478117</v>
      </c>
      <c r="E330">
        <f t="shared" si="11"/>
        <v>387.00877973654764</v>
      </c>
    </row>
    <row r="331" spans="1:5" x14ac:dyDescent="0.2">
      <c r="A331">
        <v>3.3</v>
      </c>
      <c r="C331">
        <f t="shared" si="10"/>
        <v>15245.276676591157</v>
      </c>
      <c r="E331">
        <f t="shared" si="11"/>
        <v>387.89068382278509</v>
      </c>
    </row>
    <row r="332" spans="1:5" x14ac:dyDescent="0.2">
      <c r="A332">
        <v>3.31</v>
      </c>
      <c r="C332">
        <f t="shared" si="10"/>
        <v>15314.625859782886</v>
      </c>
      <c r="E332">
        <f t="shared" si="11"/>
        <v>388.77192005172458</v>
      </c>
    </row>
    <row r="333" spans="1:5" x14ac:dyDescent="0.2">
      <c r="A333">
        <v>3.32</v>
      </c>
      <c r="C333">
        <f t="shared" si="10"/>
        <v>15384.079879330138</v>
      </c>
      <c r="E333">
        <f t="shared" si="11"/>
        <v>389.65249094454128</v>
      </c>
    </row>
    <row r="334" spans="1:5" x14ac:dyDescent="0.2">
      <c r="A334">
        <v>3.33</v>
      </c>
      <c r="C334">
        <f t="shared" si="10"/>
        <v>15453.638577227402</v>
      </c>
      <c r="E334">
        <f t="shared" si="11"/>
        <v>390.53239900533049</v>
      </c>
    </row>
    <row r="335" spans="1:5" x14ac:dyDescent="0.2">
      <c r="A335">
        <v>3.34</v>
      </c>
      <c r="C335">
        <f t="shared" si="10"/>
        <v>15523.301796181444</v>
      </c>
      <c r="E335">
        <f t="shared" si="11"/>
        <v>391.411646721274</v>
      </c>
    </row>
    <row r="336" spans="1:5" x14ac:dyDescent="0.2">
      <c r="A336">
        <v>3.35</v>
      </c>
      <c r="C336">
        <f t="shared" si="10"/>
        <v>15593.069379605986</v>
      </c>
      <c r="E336">
        <f t="shared" si="11"/>
        <v>392.29023656280526</v>
      </c>
    </row>
    <row r="337" spans="1:5" x14ac:dyDescent="0.2">
      <c r="A337">
        <v>3.36</v>
      </c>
      <c r="C337">
        <f t="shared" si="10"/>
        <v>15662.941171616374</v>
      </c>
      <c r="E337">
        <f t="shared" si="11"/>
        <v>393.16817098377084</v>
      </c>
    </row>
    <row r="338" spans="1:5" x14ac:dyDescent="0.2">
      <c r="A338">
        <v>3.37</v>
      </c>
      <c r="C338">
        <f t="shared" si="10"/>
        <v>15732.917017024427</v>
      </c>
      <c r="E338">
        <f t="shared" si="11"/>
        <v>394.04545242159179</v>
      </c>
    </row>
    <row r="339" spans="1:5" x14ac:dyDescent="0.2">
      <c r="A339">
        <v>3.38</v>
      </c>
      <c r="C339">
        <f t="shared" si="10"/>
        <v>15802.996761333201</v>
      </c>
      <c r="E339">
        <f t="shared" si="11"/>
        <v>394.92208329742124</v>
      </c>
    </row>
    <row r="340" spans="1:5" x14ac:dyDescent="0.2">
      <c r="A340">
        <v>3.39</v>
      </c>
      <c r="C340">
        <f t="shared" si="10"/>
        <v>15873.180250731921</v>
      </c>
      <c r="E340">
        <f t="shared" si="11"/>
        <v>395.79806601630139</v>
      </c>
    </row>
    <row r="341" spans="1:5" x14ac:dyDescent="0.2">
      <c r="A341">
        <v>3.4</v>
      </c>
      <c r="C341">
        <f t="shared" si="10"/>
        <v>15943.467332090873</v>
      </c>
      <c r="E341">
        <f t="shared" si="11"/>
        <v>396.6734029673172</v>
      </c>
    </row>
    <row r="342" spans="1:5" x14ac:dyDescent="0.2">
      <c r="A342">
        <v>3.41</v>
      </c>
      <c r="C342">
        <f t="shared" si="10"/>
        <v>16013.85785295644</v>
      </c>
      <c r="E342">
        <f t="shared" si="11"/>
        <v>397.54809652374951</v>
      </c>
    </row>
    <row r="343" spans="1:5" x14ac:dyDescent="0.2">
      <c r="A343">
        <v>3.42</v>
      </c>
      <c r="C343">
        <f t="shared" si="10"/>
        <v>16084.351661546094</v>
      </c>
      <c r="E343">
        <f t="shared" si="11"/>
        <v>398.42214904322526</v>
      </c>
    </row>
    <row r="344" spans="1:5" x14ac:dyDescent="0.2">
      <c r="A344">
        <v>3.43</v>
      </c>
      <c r="C344">
        <f t="shared" si="10"/>
        <v>16154.948606743534</v>
      </c>
      <c r="E344">
        <f t="shared" si="11"/>
        <v>399.29556286786647</v>
      </c>
    </row>
    <row r="345" spans="1:5" x14ac:dyDescent="0.2">
      <c r="A345">
        <v>3.44</v>
      </c>
      <c r="C345">
        <f t="shared" si="10"/>
        <v>16225.64853809377</v>
      </c>
      <c r="E345">
        <f t="shared" si="11"/>
        <v>400.16834032443649</v>
      </c>
    </row>
    <row r="346" spans="1:5" x14ac:dyDescent="0.2">
      <c r="A346">
        <v>3.45</v>
      </c>
      <c r="C346">
        <f t="shared" si="10"/>
        <v>16296.45130579839</v>
      </c>
      <c r="E346">
        <f t="shared" si="11"/>
        <v>401.04048372448608</v>
      </c>
    </row>
    <row r="347" spans="1:5" x14ac:dyDescent="0.2">
      <c r="A347">
        <v>3.46</v>
      </c>
      <c r="C347">
        <f t="shared" si="10"/>
        <v>16367.356760710709</v>
      </c>
      <c r="E347">
        <f t="shared" si="11"/>
        <v>401.91199536449557</v>
      </c>
    </row>
    <row r="348" spans="1:5" x14ac:dyDescent="0.2">
      <c r="A348">
        <v>3.47</v>
      </c>
      <c r="C348">
        <f t="shared" si="10"/>
        <v>16438.364754331131</v>
      </c>
      <c r="E348">
        <f t="shared" si="11"/>
        <v>402.78287752601705</v>
      </c>
    </row>
    <row r="349" spans="1:5" x14ac:dyDescent="0.2">
      <c r="A349">
        <v>3.48</v>
      </c>
      <c r="C349">
        <f t="shared" si="10"/>
        <v>16509.475138802449</v>
      </c>
      <c r="E349">
        <f t="shared" si="11"/>
        <v>403.65313247581406</v>
      </c>
    </row>
    <row r="350" spans="1:5" x14ac:dyDescent="0.2">
      <c r="A350">
        <v>3.49</v>
      </c>
      <c r="C350">
        <f t="shared" si="10"/>
        <v>16580.687766905223</v>
      </c>
      <c r="E350">
        <f t="shared" si="11"/>
        <v>404.52276246599939</v>
      </c>
    </row>
    <row r="351" spans="1:5" x14ac:dyDescent="0.2">
      <c r="A351">
        <v>3.5</v>
      </c>
      <c r="C351">
        <f t="shared" si="10"/>
        <v>16652.002492053234</v>
      </c>
      <c r="E351">
        <f t="shared" si="11"/>
        <v>405.39176973417165</v>
      </c>
    </row>
    <row r="352" spans="1:5" x14ac:dyDescent="0.2">
      <c r="A352">
        <v>3.51</v>
      </c>
      <c r="C352">
        <f t="shared" si="10"/>
        <v>16723.419168288921</v>
      </c>
      <c r="E352">
        <f t="shared" si="11"/>
        <v>406.26015650354998</v>
      </c>
    </row>
    <row r="353" spans="1:5" x14ac:dyDescent="0.2">
      <c r="A353">
        <v>3.52</v>
      </c>
      <c r="C353">
        <f t="shared" si="10"/>
        <v>16794.937650278942</v>
      </c>
      <c r="E353">
        <f t="shared" si="11"/>
        <v>407.12792498310711</v>
      </c>
    </row>
    <row r="354" spans="1:5" x14ac:dyDescent="0.2">
      <c r="A354">
        <v>3.53</v>
      </c>
      <c r="C354">
        <f t="shared" si="10"/>
        <v>16866.557793309694</v>
      </c>
      <c r="E354">
        <f t="shared" si="11"/>
        <v>407.99507736770096</v>
      </c>
    </row>
    <row r="355" spans="1:5" x14ac:dyDescent="0.2">
      <c r="A355">
        <v>3.54</v>
      </c>
      <c r="C355">
        <f t="shared" si="10"/>
        <v>16938.279453282972</v>
      </c>
      <c r="E355">
        <f t="shared" si="11"/>
        <v>408.8616158382045</v>
      </c>
    </row>
    <row r="356" spans="1:5" x14ac:dyDescent="0.2">
      <c r="A356">
        <v>3.55</v>
      </c>
      <c r="C356">
        <f t="shared" si="10"/>
        <v>17010.102486711548</v>
      </c>
      <c r="E356">
        <f t="shared" si="11"/>
        <v>409.7275425616337</v>
      </c>
    </row>
    <row r="357" spans="1:5" x14ac:dyDescent="0.2">
      <c r="A357">
        <v>3.56</v>
      </c>
      <c r="C357">
        <f t="shared" si="10"/>
        <v>17082.026750714958</v>
      </c>
      <c r="E357">
        <f t="shared" si="11"/>
        <v>410.59285969127524</v>
      </c>
    </row>
    <row r="358" spans="1:5" x14ac:dyDescent="0.2">
      <c r="A358">
        <v>3.57</v>
      </c>
      <c r="C358">
        <f t="shared" si="10"/>
        <v>17154.052103015143</v>
      </c>
      <c r="E358">
        <f t="shared" si="11"/>
        <v>411.45756936681084</v>
      </c>
    </row>
    <row r="359" spans="1:5" x14ac:dyDescent="0.2">
      <c r="A359">
        <v>3.58</v>
      </c>
      <c r="C359">
        <f t="shared" si="10"/>
        <v>17226.178401932306</v>
      </c>
      <c r="E359">
        <f t="shared" si="11"/>
        <v>412.32167371444177</v>
      </c>
    </row>
    <row r="360" spans="1:5" x14ac:dyDescent="0.2">
      <c r="A360">
        <v>3.59</v>
      </c>
      <c r="C360">
        <f t="shared" si="10"/>
        <v>17298.40550638067</v>
      </c>
      <c r="E360">
        <f t="shared" si="11"/>
        <v>413.18517484701061</v>
      </c>
    </row>
    <row r="361" spans="1:5" x14ac:dyDescent="0.2">
      <c r="A361">
        <v>3.6</v>
      </c>
      <c r="C361">
        <f t="shared" si="10"/>
        <v>17370.73327586439</v>
      </c>
      <c r="E361">
        <f t="shared" si="11"/>
        <v>414.0480748641229</v>
      </c>
    </row>
    <row r="362" spans="1:5" x14ac:dyDescent="0.2">
      <c r="A362">
        <v>3.61</v>
      </c>
      <c r="C362">
        <f t="shared" si="10"/>
        <v>17443.161570473418</v>
      </c>
      <c r="E362">
        <f t="shared" si="11"/>
        <v>414.91037585226576</v>
      </c>
    </row>
    <row r="363" spans="1:5" x14ac:dyDescent="0.2">
      <c r="A363">
        <v>3.62</v>
      </c>
      <c r="C363">
        <f t="shared" si="10"/>
        <v>17515.690250879456</v>
      </c>
      <c r="E363">
        <f t="shared" si="11"/>
        <v>415.77207988492648</v>
      </c>
    </row>
    <row r="364" spans="1:5" x14ac:dyDescent="0.2">
      <c r="A364">
        <v>3.63</v>
      </c>
      <c r="C364">
        <f t="shared" si="10"/>
        <v>17588.319178331931</v>
      </c>
      <c r="E364">
        <f t="shared" si="11"/>
        <v>416.63318902270913</v>
      </c>
    </row>
    <row r="365" spans="1:5" x14ac:dyDescent="0.2">
      <c r="A365">
        <v>3.64</v>
      </c>
      <c r="C365">
        <f t="shared" si="10"/>
        <v>17661.048214654023</v>
      </c>
      <c r="E365">
        <f t="shared" si="11"/>
        <v>417.49370531344965</v>
      </c>
    </row>
    <row r="366" spans="1:5" x14ac:dyDescent="0.2">
      <c r="A366">
        <v>3.65</v>
      </c>
      <c r="C366">
        <f t="shared" si="10"/>
        <v>17733.877222238716</v>
      </c>
      <c r="E366">
        <f t="shared" si="11"/>
        <v>418.35363079233014</v>
      </c>
    </row>
    <row r="367" spans="1:5" x14ac:dyDescent="0.2">
      <c r="A367">
        <v>3.66</v>
      </c>
      <c r="C367">
        <f t="shared" si="10"/>
        <v>17806.806064044882</v>
      </c>
      <c r="E367">
        <f t="shared" si="11"/>
        <v>419.21296748199092</v>
      </c>
    </row>
    <row r="368" spans="1:5" x14ac:dyDescent="0.2">
      <c r="A368">
        <v>3.67</v>
      </c>
      <c r="C368">
        <f t="shared" si="10"/>
        <v>17879.834603593437</v>
      </c>
      <c r="E368">
        <f t="shared" si="11"/>
        <v>420.07171739264288</v>
      </c>
    </row>
    <row r="369" spans="1:5" x14ac:dyDescent="0.2">
      <c r="A369">
        <v>3.68</v>
      </c>
      <c r="C369">
        <f t="shared" si="10"/>
        <v>17952.962704963487</v>
      </c>
      <c r="E369">
        <f t="shared" si="11"/>
        <v>420.92988252217629</v>
      </c>
    </row>
    <row r="370" spans="1:5" x14ac:dyDescent="0.2">
      <c r="A370">
        <v>3.69</v>
      </c>
      <c r="C370">
        <f t="shared" si="10"/>
        <v>18026.190232788547</v>
      </c>
      <c r="E370">
        <f t="shared" si="11"/>
        <v>421.78746485627045</v>
      </c>
    </row>
    <row r="371" spans="1:5" x14ac:dyDescent="0.2">
      <c r="A371">
        <v>3.7</v>
      </c>
      <c r="C371">
        <f t="shared" si="10"/>
        <v>18099.517052252766</v>
      </c>
      <c r="E371">
        <f t="shared" si="11"/>
        <v>422.64446636850079</v>
      </c>
    </row>
    <row r="372" spans="1:5" x14ac:dyDescent="0.2">
      <c r="A372">
        <v>3.71</v>
      </c>
      <c r="C372">
        <f t="shared" si="10"/>
        <v>18172.94302908723</v>
      </c>
      <c r="E372">
        <f t="shared" si="11"/>
        <v>423.50088902044541</v>
      </c>
    </row>
    <row r="373" spans="1:5" x14ac:dyDescent="0.2">
      <c r="A373">
        <v>3.72</v>
      </c>
      <c r="C373">
        <f t="shared" si="10"/>
        <v>18246.468029566262</v>
      </c>
      <c r="E373">
        <f t="shared" si="11"/>
        <v>424.35673476179011</v>
      </c>
    </row>
    <row r="374" spans="1:5" x14ac:dyDescent="0.2">
      <c r="A374">
        <v>3.73</v>
      </c>
      <c r="C374">
        <f t="shared" si="10"/>
        <v>18320.091920503739</v>
      </c>
      <c r="E374">
        <f t="shared" si="11"/>
        <v>425.21200553043167</v>
      </c>
    </row>
    <row r="375" spans="1:5" x14ac:dyDescent="0.2">
      <c r="A375">
        <v>3.74</v>
      </c>
      <c r="C375">
        <f t="shared" si="10"/>
        <v>18393.814569249538</v>
      </c>
      <c r="E375">
        <f t="shared" si="11"/>
        <v>426.06670325258159</v>
      </c>
    </row>
    <row r="376" spans="1:5" x14ac:dyDescent="0.2">
      <c r="A376">
        <v>3.75</v>
      </c>
      <c r="C376">
        <f t="shared" si="10"/>
        <v>18467.635843685875</v>
      </c>
      <c r="E376">
        <f t="shared" si="11"/>
        <v>426.92082984286668</v>
      </c>
    </row>
    <row r="377" spans="1:5" x14ac:dyDescent="0.2">
      <c r="A377">
        <v>3.76</v>
      </c>
      <c r="C377">
        <f t="shared" si="10"/>
        <v>18541.555612223827</v>
      </c>
      <c r="E377">
        <f t="shared" si="11"/>
        <v>427.77438720443001</v>
      </c>
    </row>
    <row r="378" spans="1:5" x14ac:dyDescent="0.2">
      <c r="A378">
        <v>3.77</v>
      </c>
      <c r="C378">
        <f t="shared" si="10"/>
        <v>18615.573743799752</v>
      </c>
      <c r="E378">
        <f t="shared" si="11"/>
        <v>428.62737722902966</v>
      </c>
    </row>
    <row r="379" spans="1:5" x14ac:dyDescent="0.2">
      <c r="A379">
        <v>3.78</v>
      </c>
      <c r="C379">
        <f t="shared" si="10"/>
        <v>18689.690107871844</v>
      </c>
      <c r="E379">
        <f t="shared" si="11"/>
        <v>429.47980179713727</v>
      </c>
    </row>
    <row r="380" spans="1:5" x14ac:dyDescent="0.2">
      <c r="A380">
        <v>3.79</v>
      </c>
      <c r="C380">
        <f t="shared" si="10"/>
        <v>18763.904574416654</v>
      </c>
      <c r="E380">
        <f t="shared" si="11"/>
        <v>430.33166277803468</v>
      </c>
    </row>
    <row r="381" spans="1:5" x14ac:dyDescent="0.2">
      <c r="A381">
        <v>3.8</v>
      </c>
      <c r="C381">
        <f t="shared" si="10"/>
        <v>18838.217013925692</v>
      </c>
      <c r="E381">
        <f t="shared" si="11"/>
        <v>431.18296202991041</v>
      </c>
    </row>
    <row r="382" spans="1:5" x14ac:dyDescent="0.2">
      <c r="A382">
        <v>3.81</v>
      </c>
      <c r="C382">
        <f t="shared" si="10"/>
        <v>18912.62729740201</v>
      </c>
      <c r="E382">
        <f t="shared" si="11"/>
        <v>432.0337013999536</v>
      </c>
    </row>
    <row r="383" spans="1:5" x14ac:dyDescent="0.2">
      <c r="A383">
        <v>3.82</v>
      </c>
      <c r="C383">
        <f t="shared" si="10"/>
        <v>18987.135296356872</v>
      </c>
      <c r="E383">
        <f t="shared" si="11"/>
        <v>432.88388272444877</v>
      </c>
    </row>
    <row r="384" spans="1:5" x14ac:dyDescent="0.2">
      <c r="A384">
        <v>3.83</v>
      </c>
      <c r="C384">
        <f t="shared" si="10"/>
        <v>19061.740882806396</v>
      </c>
      <c r="E384">
        <f t="shared" si="11"/>
        <v>433.73350782886791</v>
      </c>
    </row>
    <row r="385" spans="1:5" x14ac:dyDescent="0.2">
      <c r="A385">
        <v>3.84</v>
      </c>
      <c r="C385">
        <f t="shared" si="10"/>
        <v>19136.44392926828</v>
      </c>
      <c r="E385">
        <f t="shared" si="11"/>
        <v>434.58257852796243</v>
      </c>
    </row>
    <row r="386" spans="1:5" x14ac:dyDescent="0.2">
      <c r="A386">
        <v>3.85</v>
      </c>
      <c r="C386">
        <f t="shared" ref="C386:C449" si="12">SQRT(($I$2*PI()*PI()*PI()*2*3.6*(A386/1000)*(A386/1000)*(A386/1000))/((1-$I$1*$I$1)*2*0.0013))</f>
        <v>19211.244308758531</v>
      </c>
      <c r="E386">
        <f t="shared" si="11"/>
        <v>435.43109662585402</v>
      </c>
    </row>
    <row r="387" spans="1:5" x14ac:dyDescent="0.2">
      <c r="A387">
        <v>3.86</v>
      </c>
      <c r="C387">
        <f t="shared" si="12"/>
        <v>19286.141894788205</v>
      </c>
      <c r="E387">
        <f t="shared" ref="E387:E450" si="13">SQRT(C387/$I$4)*1000</f>
        <v>436.27906391612385</v>
      </c>
    </row>
    <row r="388" spans="1:5" x14ac:dyDescent="0.2">
      <c r="A388">
        <v>3.87</v>
      </c>
      <c r="C388">
        <f t="shared" si="12"/>
        <v>19361.136561360243</v>
      </c>
      <c r="E388">
        <f t="shared" si="13"/>
        <v>437.12648218190213</v>
      </c>
    </row>
    <row r="389" spans="1:5" x14ac:dyDescent="0.2">
      <c r="A389">
        <v>3.88</v>
      </c>
      <c r="C389">
        <f t="shared" si="12"/>
        <v>19436.228182966228</v>
      </c>
      <c r="E389">
        <f t="shared" si="13"/>
        <v>437.97335319595487</v>
      </c>
    </row>
    <row r="390" spans="1:5" x14ac:dyDescent="0.2">
      <c r="A390">
        <v>3.89</v>
      </c>
      <c r="C390">
        <f t="shared" si="12"/>
        <v>19511.416634583311</v>
      </c>
      <c r="E390">
        <f t="shared" si="13"/>
        <v>438.81967872077155</v>
      </c>
    </row>
    <row r="391" spans="1:5" x14ac:dyDescent="0.2">
      <c r="A391">
        <v>3.9</v>
      </c>
      <c r="C391">
        <f t="shared" si="12"/>
        <v>19586.701791671007</v>
      </c>
      <c r="E391">
        <f t="shared" si="13"/>
        <v>439.66546050865009</v>
      </c>
    </row>
    <row r="392" spans="1:5" x14ac:dyDescent="0.2">
      <c r="A392">
        <v>3.91</v>
      </c>
      <c r="C392">
        <f t="shared" si="12"/>
        <v>19662.083530168176</v>
      </c>
      <c r="E392">
        <f t="shared" si="13"/>
        <v>440.51070030178255</v>
      </c>
    </row>
    <row r="393" spans="1:5" x14ac:dyDescent="0.2">
      <c r="A393">
        <v>3.92</v>
      </c>
      <c r="C393">
        <f t="shared" si="12"/>
        <v>19737.561726489901</v>
      </c>
      <c r="E393">
        <f t="shared" si="13"/>
        <v>441.35539983233872</v>
      </c>
    </row>
    <row r="394" spans="1:5" x14ac:dyDescent="0.2">
      <c r="A394">
        <v>3.93</v>
      </c>
      <c r="C394">
        <f t="shared" si="12"/>
        <v>19813.136257524482</v>
      </c>
      <c r="E394">
        <f t="shared" si="13"/>
        <v>442.19956082254919</v>
      </c>
    </row>
    <row r="395" spans="1:5" x14ac:dyDescent="0.2">
      <c r="A395">
        <v>3.94</v>
      </c>
      <c r="C395">
        <f t="shared" si="12"/>
        <v>19888.807000630397</v>
      </c>
      <c r="E395">
        <f t="shared" si="13"/>
        <v>443.04318498478744</v>
      </c>
    </row>
    <row r="396" spans="1:5" x14ac:dyDescent="0.2">
      <c r="A396">
        <v>3.95</v>
      </c>
      <c r="C396">
        <f t="shared" si="12"/>
        <v>19964.573833633352</v>
      </c>
      <c r="E396">
        <f t="shared" si="13"/>
        <v>443.88627402165145</v>
      </c>
    </row>
    <row r="397" spans="1:5" x14ac:dyDescent="0.2">
      <c r="A397">
        <v>3.96</v>
      </c>
      <c r="C397">
        <f t="shared" si="12"/>
        <v>20040.436634823283</v>
      </c>
      <c r="E397">
        <f t="shared" si="13"/>
        <v>444.72882962604365</v>
      </c>
    </row>
    <row r="398" spans="1:5" x14ac:dyDescent="0.2">
      <c r="A398">
        <v>3.97</v>
      </c>
      <c r="C398">
        <f t="shared" si="12"/>
        <v>20116.395282951453</v>
      </c>
      <c r="E398">
        <f t="shared" si="13"/>
        <v>445.57085348125094</v>
      </c>
    </row>
    <row r="399" spans="1:5" x14ac:dyDescent="0.2">
      <c r="A399">
        <v>3.98</v>
      </c>
      <c r="C399">
        <f t="shared" si="12"/>
        <v>20192.449657227524</v>
      </c>
      <c r="E399">
        <f t="shared" si="13"/>
        <v>446.412347261023</v>
      </c>
    </row>
    <row r="400" spans="1:5" x14ac:dyDescent="0.2">
      <c r="A400">
        <v>3.99</v>
      </c>
      <c r="C400">
        <f t="shared" si="12"/>
        <v>20268.5996373167</v>
      </c>
      <c r="E400">
        <f t="shared" si="13"/>
        <v>447.25331262965051</v>
      </c>
    </row>
    <row r="401" spans="1:5" x14ac:dyDescent="0.2">
      <c r="A401">
        <v>4</v>
      </c>
      <c r="C401">
        <f t="shared" si="12"/>
        <v>20344.845103336836</v>
      </c>
      <c r="E401">
        <f t="shared" si="13"/>
        <v>448.09375124204166</v>
      </c>
    </row>
    <row r="402" spans="1:5" x14ac:dyDescent="0.2">
      <c r="A402">
        <v>4.01</v>
      </c>
      <c r="C402">
        <f t="shared" si="12"/>
        <v>20421.185935855647</v>
      </c>
      <c r="E402">
        <f t="shared" si="13"/>
        <v>448.93366474379883</v>
      </c>
    </row>
    <row r="403" spans="1:5" x14ac:dyDescent="0.2">
      <c r="A403">
        <v>4.0199999999999996</v>
      </c>
      <c r="C403">
        <f t="shared" si="12"/>
        <v>20497.622015887871</v>
      </c>
      <c r="E403">
        <f t="shared" si="13"/>
        <v>449.77305477129374</v>
      </c>
    </row>
    <row r="404" spans="1:5" x14ac:dyDescent="0.2">
      <c r="A404">
        <v>4.03</v>
      </c>
      <c r="C404">
        <f t="shared" si="12"/>
        <v>20574.153224892525</v>
      </c>
      <c r="E404">
        <f t="shared" si="13"/>
        <v>450.6119229517426</v>
      </c>
    </row>
    <row r="405" spans="1:5" x14ac:dyDescent="0.2">
      <c r="A405">
        <v>4.04</v>
      </c>
      <c r="C405">
        <f t="shared" si="12"/>
        <v>20650.779444770065</v>
      </c>
      <c r="E405">
        <f t="shared" si="13"/>
        <v>451.45027090327858</v>
      </c>
    </row>
    <row r="406" spans="1:5" x14ac:dyDescent="0.2">
      <c r="A406">
        <v>4.05</v>
      </c>
      <c r="C406">
        <f t="shared" si="12"/>
        <v>20727.500557859756</v>
      </c>
      <c r="E406">
        <f t="shared" si="13"/>
        <v>452.28810023502643</v>
      </c>
    </row>
    <row r="407" spans="1:5" x14ac:dyDescent="0.2">
      <c r="A407">
        <v>4.0599999999999996</v>
      </c>
      <c r="C407">
        <f t="shared" si="12"/>
        <v>20804.316446936897</v>
      </c>
      <c r="E407">
        <f t="shared" si="13"/>
        <v>453.12541254717371</v>
      </c>
    </row>
    <row r="408" spans="1:5" x14ac:dyDescent="0.2">
      <c r="A408">
        <v>4.07</v>
      </c>
      <c r="C408">
        <f t="shared" si="12"/>
        <v>20881.226995210171</v>
      </c>
      <c r="E408">
        <f t="shared" si="13"/>
        <v>453.96220943104299</v>
      </c>
    </row>
    <row r="409" spans="1:5" x14ac:dyDescent="0.2">
      <c r="A409">
        <v>4.08</v>
      </c>
      <c r="C409">
        <f t="shared" si="12"/>
        <v>20958.232086318916</v>
      </c>
      <c r="E409">
        <f t="shared" si="13"/>
        <v>454.79849246916177</v>
      </c>
    </row>
    <row r="410" spans="1:5" x14ac:dyDescent="0.2">
      <c r="A410">
        <v>4.09</v>
      </c>
      <c r="C410">
        <f t="shared" si="12"/>
        <v>21035.331604330579</v>
      </c>
      <c r="E410">
        <f t="shared" si="13"/>
        <v>455.63426323533349</v>
      </c>
    </row>
    <row r="411" spans="1:5" x14ac:dyDescent="0.2">
      <c r="A411">
        <v>4.0999999999999996</v>
      </c>
      <c r="C411">
        <f t="shared" si="12"/>
        <v>21112.525433738014</v>
      </c>
      <c r="E411">
        <f t="shared" si="13"/>
        <v>456.46952329470616</v>
      </c>
    </row>
    <row r="412" spans="1:5" x14ac:dyDescent="0.2">
      <c r="A412">
        <v>4.1100000000000003</v>
      </c>
      <c r="C412">
        <f t="shared" si="12"/>
        <v>21189.81345945696</v>
      </c>
      <c r="E412">
        <f t="shared" si="13"/>
        <v>457.30427420384126</v>
      </c>
    </row>
    <row r="413" spans="1:5" x14ac:dyDescent="0.2">
      <c r="A413">
        <v>4.12</v>
      </c>
      <c r="C413">
        <f t="shared" si="12"/>
        <v>21267.19556682339</v>
      </c>
      <c r="E413">
        <f t="shared" si="13"/>
        <v>458.1385175107813</v>
      </c>
    </row>
    <row r="414" spans="1:5" x14ac:dyDescent="0.2">
      <c r="A414">
        <v>4.13</v>
      </c>
      <c r="C414">
        <f t="shared" si="12"/>
        <v>21344.671641591005</v>
      </c>
      <c r="E414">
        <f t="shared" si="13"/>
        <v>458.97225475511732</v>
      </c>
    </row>
    <row r="415" spans="1:5" x14ac:dyDescent="0.2">
      <c r="A415">
        <v>4.1399999999999997</v>
      </c>
      <c r="C415">
        <f t="shared" si="12"/>
        <v>21422.241569928708</v>
      </c>
      <c r="E415">
        <f t="shared" si="13"/>
        <v>459.80548746805545</v>
      </c>
    </row>
    <row r="416" spans="1:5" x14ac:dyDescent="0.2">
      <c r="A416">
        <v>4.1500000000000004</v>
      </c>
      <c r="C416">
        <f t="shared" si="12"/>
        <v>21499.905238418094</v>
      </c>
      <c r="E416">
        <f t="shared" si="13"/>
        <v>460.63821717248237</v>
      </c>
    </row>
    <row r="417" spans="1:5" x14ac:dyDescent="0.2">
      <c r="A417">
        <v>4.16</v>
      </c>
      <c r="C417">
        <f t="shared" si="12"/>
        <v>21577.662534050931</v>
      </c>
      <c r="E417">
        <f t="shared" si="13"/>
        <v>461.47044538303061</v>
      </c>
    </row>
    <row r="418" spans="1:5" x14ac:dyDescent="0.2">
      <c r="A418">
        <v>4.17</v>
      </c>
      <c r="C418">
        <f t="shared" si="12"/>
        <v>21655.513344226711</v>
      </c>
      <c r="E418">
        <f t="shared" si="13"/>
        <v>462.30217360614296</v>
      </c>
    </row>
    <row r="419" spans="1:5" x14ac:dyDescent="0.2">
      <c r="A419">
        <v>4.18</v>
      </c>
      <c r="C419">
        <f t="shared" si="12"/>
        <v>21733.457556750229</v>
      </c>
      <c r="E419">
        <f t="shared" si="13"/>
        <v>463.1334033401364</v>
      </c>
    </row>
    <row r="420" spans="1:5" x14ac:dyDescent="0.2">
      <c r="A420">
        <v>4.1900000000000004</v>
      </c>
      <c r="C420">
        <f t="shared" si="12"/>
        <v>21811.495059829136</v>
      </c>
      <c r="E420">
        <f t="shared" si="13"/>
        <v>463.96413607526551</v>
      </c>
    </row>
    <row r="421" spans="1:5" x14ac:dyDescent="0.2">
      <c r="A421">
        <v>4.2</v>
      </c>
      <c r="C421">
        <f t="shared" si="12"/>
        <v>21889.625742071516</v>
      </c>
      <c r="E421">
        <f t="shared" si="13"/>
        <v>464.79437329378402</v>
      </c>
    </row>
    <row r="422" spans="1:5" x14ac:dyDescent="0.2">
      <c r="A422">
        <v>4.21</v>
      </c>
      <c r="C422">
        <f t="shared" si="12"/>
        <v>21967.849492483525</v>
      </c>
      <c r="E422">
        <f t="shared" si="13"/>
        <v>465.62411647000783</v>
      </c>
    </row>
    <row r="423" spans="1:5" x14ac:dyDescent="0.2">
      <c r="A423">
        <v>4.22</v>
      </c>
      <c r="C423">
        <f t="shared" si="12"/>
        <v>22046.166200467025</v>
      </c>
      <c r="E423">
        <f t="shared" si="13"/>
        <v>466.45336707037569</v>
      </c>
    </row>
    <row r="424" spans="1:5" x14ac:dyDescent="0.2">
      <c r="A424">
        <v>4.2300000000000004</v>
      </c>
      <c r="C424">
        <f t="shared" si="12"/>
        <v>22124.575755817241</v>
      </c>
      <c r="E424">
        <f t="shared" si="13"/>
        <v>467.28212655350995</v>
      </c>
    </row>
    <row r="425" spans="1:5" x14ac:dyDescent="0.2">
      <c r="A425">
        <v>4.24</v>
      </c>
      <c r="C425">
        <f t="shared" si="12"/>
        <v>22203.07804872041</v>
      </c>
      <c r="E425">
        <f t="shared" si="13"/>
        <v>468.11039637027659</v>
      </c>
    </row>
    <row r="426" spans="1:5" x14ac:dyDescent="0.2">
      <c r="A426">
        <v>4.25</v>
      </c>
      <c r="C426">
        <f t="shared" si="12"/>
        <v>22281.672969751507</v>
      </c>
      <c r="E426">
        <f t="shared" si="13"/>
        <v>468.93817796384462</v>
      </c>
    </row>
    <row r="427" spans="1:5" x14ac:dyDescent="0.2">
      <c r="A427">
        <v>4.26</v>
      </c>
      <c r="C427">
        <f t="shared" si="12"/>
        <v>22360.360409871926</v>
      </c>
      <c r="E427">
        <f t="shared" si="13"/>
        <v>469.76547276974503</v>
      </c>
    </row>
    <row r="428" spans="1:5" x14ac:dyDescent="0.2">
      <c r="A428">
        <v>4.2699999999999996</v>
      </c>
      <c r="C428">
        <f t="shared" si="12"/>
        <v>22439.140260427241</v>
      </c>
      <c r="E428">
        <f t="shared" si="13"/>
        <v>470.59228221592895</v>
      </c>
    </row>
    <row r="429" spans="1:5" x14ac:dyDescent="0.2">
      <c r="A429">
        <v>4.28</v>
      </c>
      <c r="C429">
        <f t="shared" si="12"/>
        <v>22518.012413144945</v>
      </c>
      <c r="E429">
        <f t="shared" si="13"/>
        <v>471.41860772282564</v>
      </c>
    </row>
    <row r="430" spans="1:5" x14ac:dyDescent="0.2">
      <c r="A430">
        <v>4.29</v>
      </c>
      <c r="C430">
        <f t="shared" si="12"/>
        <v>22596.976760132187</v>
      </c>
      <c r="E430">
        <f t="shared" si="13"/>
        <v>472.24445070339874</v>
      </c>
    </row>
    <row r="431" spans="1:5" x14ac:dyDescent="0.2">
      <c r="A431">
        <v>4.3</v>
      </c>
      <c r="C431">
        <f t="shared" si="12"/>
        <v>22676.033193873602</v>
      </c>
      <c r="E431">
        <f t="shared" si="13"/>
        <v>473.06981256320381</v>
      </c>
    </row>
    <row r="432" spans="1:5" x14ac:dyDescent="0.2">
      <c r="A432">
        <v>4.3099999999999996</v>
      </c>
      <c r="C432">
        <f t="shared" si="12"/>
        <v>22755.1816072291</v>
      </c>
      <c r="E432">
        <f t="shared" si="13"/>
        <v>473.89469470044372</v>
      </c>
    </row>
    <row r="433" spans="1:5" x14ac:dyDescent="0.2">
      <c r="A433">
        <v>4.32</v>
      </c>
      <c r="C433">
        <f t="shared" si="12"/>
        <v>22834.421893431689</v>
      </c>
      <c r="E433">
        <f t="shared" si="13"/>
        <v>474.71909850602435</v>
      </c>
    </row>
    <row r="434" spans="1:5" x14ac:dyDescent="0.2">
      <c r="A434">
        <v>4.33</v>
      </c>
      <c r="C434">
        <f t="shared" si="12"/>
        <v>22913.753946085293</v>
      </c>
      <c r="E434">
        <f t="shared" si="13"/>
        <v>475.54302536360922</v>
      </c>
    </row>
    <row r="435" spans="1:5" x14ac:dyDescent="0.2">
      <c r="A435">
        <v>4.34</v>
      </c>
      <c r="C435">
        <f t="shared" si="12"/>
        <v>22993.177659162655</v>
      </c>
      <c r="E435">
        <f t="shared" si="13"/>
        <v>476.36647664967415</v>
      </c>
    </row>
    <row r="436" spans="1:5" x14ac:dyDescent="0.2">
      <c r="A436">
        <v>4.3499999999999996</v>
      </c>
      <c r="C436">
        <f t="shared" si="12"/>
        <v>23072.692927003154</v>
      </c>
      <c r="E436">
        <f t="shared" si="13"/>
        <v>477.18945373356058</v>
      </c>
    </row>
    <row r="437" spans="1:5" x14ac:dyDescent="0.2">
      <c r="A437">
        <v>4.3600000000000003</v>
      </c>
      <c r="C437">
        <f t="shared" si="12"/>
        <v>23152.299644310751</v>
      </c>
      <c r="E437">
        <f t="shared" si="13"/>
        <v>478.01195797752956</v>
      </c>
    </row>
    <row r="438" spans="1:5" x14ac:dyDescent="0.2">
      <c r="A438">
        <v>4.37</v>
      </c>
      <c r="C438">
        <f t="shared" si="12"/>
        <v>23231.997706151855</v>
      </c>
      <c r="E438">
        <f t="shared" si="13"/>
        <v>478.83399073681375</v>
      </c>
    </row>
    <row r="439" spans="1:5" x14ac:dyDescent="0.2">
      <c r="A439">
        <v>4.38</v>
      </c>
      <c r="C439">
        <f t="shared" si="12"/>
        <v>23311.787007953284</v>
      </c>
      <c r="E439">
        <f t="shared" si="13"/>
        <v>479.65555335967042</v>
      </c>
    </row>
    <row r="440" spans="1:5" x14ac:dyDescent="0.2">
      <c r="A440">
        <v>4.3899999999999997</v>
      </c>
      <c r="C440">
        <f t="shared" si="12"/>
        <v>23391.667445500163</v>
      </c>
      <c r="E440">
        <f t="shared" si="13"/>
        <v>480.47664718743232</v>
      </c>
    </row>
    <row r="441" spans="1:5" x14ac:dyDescent="0.2">
      <c r="A441">
        <v>4.4000000000000004</v>
      </c>
      <c r="C441">
        <f t="shared" si="12"/>
        <v>23471.638914933941</v>
      </c>
      <c r="E441">
        <f t="shared" si="13"/>
        <v>481.29727355455998</v>
      </c>
    </row>
    <row r="442" spans="1:5" x14ac:dyDescent="0.2">
      <c r="A442">
        <v>4.41</v>
      </c>
      <c r="C442">
        <f t="shared" si="12"/>
        <v>23551.701312750301</v>
      </c>
      <c r="E442">
        <f t="shared" si="13"/>
        <v>482.11743378869153</v>
      </c>
    </row>
    <row r="443" spans="1:5" x14ac:dyDescent="0.2">
      <c r="A443">
        <v>4.42</v>
      </c>
      <c r="C443">
        <f t="shared" si="12"/>
        <v>23631.854535797214</v>
      </c>
      <c r="E443">
        <f t="shared" si="13"/>
        <v>482.93712921069351</v>
      </c>
    </row>
    <row r="444" spans="1:5" x14ac:dyDescent="0.2">
      <c r="A444">
        <v>4.43</v>
      </c>
      <c r="C444">
        <f t="shared" si="12"/>
        <v>23712.098481272871</v>
      </c>
      <c r="E444">
        <f t="shared" si="13"/>
        <v>483.75636113471035</v>
      </c>
    </row>
    <row r="445" spans="1:5" x14ac:dyDescent="0.2">
      <c r="A445">
        <v>4.4400000000000004</v>
      </c>
      <c r="C445">
        <f t="shared" si="12"/>
        <v>23792.433046723807</v>
      </c>
      <c r="E445">
        <f t="shared" si="13"/>
        <v>484.57513086821405</v>
      </c>
    </row>
    <row r="446" spans="1:5" x14ac:dyDescent="0.2">
      <c r="A446">
        <v>4.45</v>
      </c>
      <c r="C446">
        <f t="shared" si="12"/>
        <v>23872.858130042809</v>
      </c>
      <c r="E446">
        <f t="shared" si="13"/>
        <v>485.39343971205227</v>
      </c>
    </row>
    <row r="447" spans="1:5" x14ac:dyDescent="0.2">
      <c r="A447">
        <v>4.46</v>
      </c>
      <c r="C447">
        <f t="shared" si="12"/>
        <v>23953.373629467096</v>
      </c>
      <c r="E447">
        <f t="shared" si="13"/>
        <v>486.21128896049777</v>
      </c>
    </row>
    <row r="448" spans="1:5" x14ac:dyDescent="0.2">
      <c r="A448">
        <v>4.47</v>
      </c>
      <c r="C448">
        <f t="shared" si="12"/>
        <v>24033.979443576318</v>
      </c>
      <c r="E448">
        <f t="shared" si="13"/>
        <v>487.02867990129533</v>
      </c>
    </row>
    <row r="449" spans="1:5" x14ac:dyDescent="0.2">
      <c r="A449">
        <v>4.4800000000000004</v>
      </c>
      <c r="C449">
        <f t="shared" si="12"/>
        <v>24114.675471290637</v>
      </c>
      <c r="E449">
        <f t="shared" si="13"/>
        <v>487.84561381570973</v>
      </c>
    </row>
    <row r="450" spans="1:5" x14ac:dyDescent="0.2">
      <c r="A450">
        <v>4.49</v>
      </c>
      <c r="C450">
        <f t="shared" ref="C450:C513" si="14">SQRT(($I$2*PI()*PI()*PI()*2*3.6*(A450/1000)*(A450/1000)*(A450/1000))/((1-$I$1*$I$1)*2*0.0013))</f>
        <v>24195.461611868846</v>
      </c>
      <c r="E450">
        <f t="shared" si="13"/>
        <v>488.66209197857251</v>
      </c>
    </row>
    <row r="451" spans="1:5" x14ac:dyDescent="0.2">
      <c r="A451">
        <v>4.5</v>
      </c>
      <c r="C451">
        <f t="shared" si="14"/>
        <v>24276.337764906486</v>
      </c>
      <c r="E451">
        <f t="shared" ref="E451:E514" si="15">SQRT(C451/$I$4)*1000</f>
        <v>489.47811565832865</v>
      </c>
    </row>
    <row r="452" spans="1:5" x14ac:dyDescent="0.2">
      <c r="A452">
        <v>4.51</v>
      </c>
      <c r="C452">
        <f t="shared" si="14"/>
        <v>24357.303830333982</v>
      </c>
      <c r="E452">
        <f t="shared" si="15"/>
        <v>490.29368611708298</v>
      </c>
    </row>
    <row r="453" spans="1:5" x14ac:dyDescent="0.2">
      <c r="A453">
        <v>4.5199999999999996</v>
      </c>
      <c r="C453">
        <f t="shared" si="14"/>
        <v>24438.35970841473</v>
      </c>
      <c r="E453">
        <f t="shared" si="15"/>
        <v>491.10880461064482</v>
      </c>
    </row>
    <row r="454" spans="1:5" x14ac:dyDescent="0.2">
      <c r="A454">
        <v>4.53</v>
      </c>
      <c r="C454">
        <f t="shared" si="14"/>
        <v>24519.505299743338</v>
      </c>
      <c r="E454">
        <f t="shared" si="15"/>
        <v>491.92347238857468</v>
      </c>
    </row>
    <row r="455" spans="1:5" x14ac:dyDescent="0.2">
      <c r="A455">
        <v>4.54</v>
      </c>
      <c r="C455">
        <f t="shared" si="14"/>
        <v>24600.74050524371</v>
      </c>
      <c r="E455">
        <f t="shared" si="15"/>
        <v>492.73769069422792</v>
      </c>
    </row>
    <row r="456" spans="1:5" x14ac:dyDescent="0.2">
      <c r="A456">
        <v>4.55</v>
      </c>
      <c r="C456">
        <f t="shared" si="14"/>
        <v>24682.065226167313</v>
      </c>
      <c r="E456">
        <f t="shared" si="15"/>
        <v>493.55146076479957</v>
      </c>
    </row>
    <row r="457" spans="1:5" x14ac:dyDescent="0.2">
      <c r="A457">
        <v>4.5599999999999996</v>
      </c>
      <c r="C457">
        <f t="shared" si="14"/>
        <v>24763.479364091312</v>
      </c>
      <c r="E457">
        <f t="shared" si="15"/>
        <v>494.36478383136853</v>
      </c>
    </row>
    <row r="458" spans="1:5" x14ac:dyDescent="0.2">
      <c r="A458">
        <v>4.57</v>
      </c>
      <c r="C458">
        <f t="shared" si="14"/>
        <v>24844.98282091683</v>
      </c>
      <c r="E458">
        <f t="shared" si="15"/>
        <v>495.17766111894082</v>
      </c>
    </row>
    <row r="459" spans="1:5" x14ac:dyDescent="0.2">
      <c r="A459">
        <v>4.58</v>
      </c>
      <c r="C459">
        <f t="shared" si="14"/>
        <v>24926.57549886714</v>
      </c>
      <c r="E459">
        <f t="shared" si="15"/>
        <v>495.99009384649287</v>
      </c>
    </row>
    <row r="460" spans="1:5" x14ac:dyDescent="0.2">
      <c r="A460">
        <v>4.59</v>
      </c>
      <c r="C460">
        <f t="shared" si="14"/>
        <v>25008.257300485926</v>
      </c>
      <c r="E460">
        <f t="shared" si="15"/>
        <v>496.80208322701452</v>
      </c>
    </row>
    <row r="461" spans="1:5" x14ac:dyDescent="0.2">
      <c r="A461">
        <v>4.5999999999999996</v>
      </c>
      <c r="C461">
        <f t="shared" si="14"/>
        <v>25090.028128635535</v>
      </c>
      <c r="E461">
        <f t="shared" si="15"/>
        <v>497.61363046755093</v>
      </c>
    </row>
    <row r="462" spans="1:5" x14ac:dyDescent="0.2">
      <c r="A462">
        <v>4.6100000000000003</v>
      </c>
      <c r="C462">
        <f t="shared" si="14"/>
        <v>25171.887886495238</v>
      </c>
      <c r="E462">
        <f t="shared" si="15"/>
        <v>498.42473676924493</v>
      </c>
    </row>
    <row r="463" spans="1:5" x14ac:dyDescent="0.2">
      <c r="A463">
        <v>4.62</v>
      </c>
      <c r="C463">
        <f t="shared" si="14"/>
        <v>25253.836477559493</v>
      </c>
      <c r="E463">
        <f t="shared" si="15"/>
        <v>499.23540332737844</v>
      </c>
    </row>
    <row r="464" spans="1:5" x14ac:dyDescent="0.2">
      <c r="A464">
        <v>4.63</v>
      </c>
      <c r="C464">
        <f t="shared" si="14"/>
        <v>25335.873805636285</v>
      </c>
      <c r="E464">
        <f t="shared" si="15"/>
        <v>500.0456313314138</v>
      </c>
    </row>
    <row r="465" spans="1:5" x14ac:dyDescent="0.2">
      <c r="A465">
        <v>4.6399999999999997</v>
      </c>
      <c r="C465">
        <f t="shared" si="14"/>
        <v>25417.999774845408</v>
      </c>
      <c r="E465">
        <f t="shared" si="15"/>
        <v>500.85542196503485</v>
      </c>
    </row>
    <row r="466" spans="1:5" x14ac:dyDescent="0.2">
      <c r="A466">
        <v>4.6500000000000004</v>
      </c>
      <c r="C466">
        <f t="shared" si="14"/>
        <v>25500.214289616753</v>
      </c>
      <c r="E466">
        <f t="shared" si="15"/>
        <v>501.66477640618655</v>
      </c>
    </row>
    <row r="467" spans="1:5" x14ac:dyDescent="0.2">
      <c r="A467">
        <v>4.66</v>
      </c>
      <c r="C467">
        <f t="shared" si="14"/>
        <v>25582.517254688686</v>
      </c>
      <c r="E467">
        <f t="shared" si="15"/>
        <v>502.47369582711622</v>
      </c>
    </row>
    <row r="468" spans="1:5" x14ac:dyDescent="0.2">
      <c r="A468">
        <v>4.67</v>
      </c>
      <c r="C468">
        <f t="shared" si="14"/>
        <v>25664.908575106376</v>
      </c>
      <c r="E468">
        <f t="shared" si="15"/>
        <v>503.28218139441219</v>
      </c>
    </row>
    <row r="469" spans="1:5" x14ac:dyDescent="0.2">
      <c r="A469">
        <v>4.68</v>
      </c>
      <c r="C469">
        <f t="shared" si="14"/>
        <v>25747.388156220153</v>
      </c>
      <c r="E469">
        <f t="shared" si="15"/>
        <v>504.09023426904412</v>
      </c>
    </row>
    <row r="470" spans="1:5" x14ac:dyDescent="0.2">
      <c r="A470">
        <v>4.6900000000000004</v>
      </c>
      <c r="C470">
        <f t="shared" si="14"/>
        <v>25829.955903683862</v>
      </c>
      <c r="E470">
        <f t="shared" si="15"/>
        <v>504.89785560640121</v>
      </c>
    </row>
    <row r="471" spans="1:5" x14ac:dyDescent="0.2">
      <c r="A471">
        <v>4.7</v>
      </c>
      <c r="C471">
        <f t="shared" si="14"/>
        <v>25912.611723453258</v>
      </c>
      <c r="E471">
        <f t="shared" si="15"/>
        <v>505.70504655633141</v>
      </c>
    </row>
    <row r="472" spans="1:5" x14ac:dyDescent="0.2">
      <c r="A472">
        <v>4.71</v>
      </c>
      <c r="C472">
        <f t="shared" si="14"/>
        <v>25995.355521784404</v>
      </c>
      <c r="E472">
        <f t="shared" si="15"/>
        <v>506.51180826317966</v>
      </c>
    </row>
    <row r="473" spans="1:5" x14ac:dyDescent="0.2">
      <c r="A473">
        <v>4.72</v>
      </c>
      <c r="C473">
        <f t="shared" si="14"/>
        <v>26078.187205232072</v>
      </c>
      <c r="E473">
        <f t="shared" si="15"/>
        <v>507.31814186582534</v>
      </c>
    </row>
    <row r="474" spans="1:5" x14ac:dyDescent="0.2">
      <c r="A474">
        <v>4.7300000000000004</v>
      </c>
      <c r="C474">
        <f t="shared" si="14"/>
        <v>26161.106680648169</v>
      </c>
      <c r="E474">
        <f t="shared" si="15"/>
        <v>508.12404849772065</v>
      </c>
    </row>
    <row r="475" spans="1:5" x14ac:dyDescent="0.2">
      <c r="A475">
        <v>4.74</v>
      </c>
      <c r="C475">
        <f t="shared" si="14"/>
        <v>26244.113855180109</v>
      </c>
      <c r="E475">
        <f t="shared" si="15"/>
        <v>508.92952928692716</v>
      </c>
    </row>
    <row r="476" spans="1:5" x14ac:dyDescent="0.2">
      <c r="A476">
        <v>4.75</v>
      </c>
      <c r="C476">
        <f t="shared" si="14"/>
        <v>26327.208636269341</v>
      </c>
      <c r="E476">
        <f t="shared" si="15"/>
        <v>509.73458535615333</v>
      </c>
    </row>
    <row r="477" spans="1:5" x14ac:dyDescent="0.2">
      <c r="A477">
        <v>4.76</v>
      </c>
      <c r="C477">
        <f t="shared" si="14"/>
        <v>26410.390931649752</v>
      </c>
      <c r="E477">
        <f t="shared" si="15"/>
        <v>510.5392178227911</v>
      </c>
    </row>
    <row r="478" spans="1:5" x14ac:dyDescent="0.2">
      <c r="A478">
        <v>4.7699999999999996</v>
      </c>
      <c r="C478">
        <f t="shared" si="14"/>
        <v>26493.66064934614</v>
      </c>
      <c r="E478">
        <f t="shared" si="15"/>
        <v>511.34342779895172</v>
      </c>
    </row>
    <row r="479" spans="1:5" x14ac:dyDescent="0.2">
      <c r="A479">
        <v>4.78</v>
      </c>
      <c r="C479">
        <f t="shared" si="14"/>
        <v>26577.017697672669</v>
      </c>
      <c r="E479">
        <f t="shared" si="15"/>
        <v>512.14721639150196</v>
      </c>
    </row>
    <row r="480" spans="1:5" x14ac:dyDescent="0.2">
      <c r="A480">
        <v>4.79</v>
      </c>
      <c r="C480">
        <f t="shared" si="14"/>
        <v>26660.461985231366</v>
      </c>
      <c r="E480">
        <f t="shared" si="15"/>
        <v>512.95058470209983</v>
      </c>
    </row>
    <row r="481" spans="1:5" x14ac:dyDescent="0.2">
      <c r="A481">
        <v>4.8</v>
      </c>
      <c r="C481">
        <f t="shared" si="14"/>
        <v>26743.993420910654</v>
      </c>
      <c r="E481">
        <f t="shared" si="15"/>
        <v>513.75353382723017</v>
      </c>
    </row>
    <row r="482" spans="1:5" x14ac:dyDescent="0.2">
      <c r="A482">
        <v>4.8099999999999996</v>
      </c>
      <c r="C482">
        <f t="shared" si="14"/>
        <v>26827.611913883818</v>
      </c>
      <c r="E482">
        <f t="shared" si="15"/>
        <v>514.5560648582391</v>
      </c>
    </row>
    <row r="483" spans="1:5" x14ac:dyDescent="0.2">
      <c r="A483">
        <v>4.82</v>
      </c>
      <c r="C483">
        <f t="shared" si="14"/>
        <v>26911.317373607511</v>
      </c>
      <c r="E483">
        <f t="shared" si="15"/>
        <v>515.35817888136899</v>
      </c>
    </row>
    <row r="484" spans="1:5" x14ac:dyDescent="0.2">
      <c r="A484">
        <v>4.83</v>
      </c>
      <c r="C484">
        <f t="shared" si="14"/>
        <v>26995.109709820328</v>
      </c>
      <c r="E484">
        <f t="shared" si="15"/>
        <v>516.15987697779292</v>
      </c>
    </row>
    <row r="485" spans="1:5" x14ac:dyDescent="0.2">
      <c r="A485">
        <v>4.84</v>
      </c>
      <c r="C485">
        <f t="shared" si="14"/>
        <v>27078.988832541327</v>
      </c>
      <c r="E485">
        <f t="shared" si="15"/>
        <v>516.9611602236489</v>
      </c>
    </row>
    <row r="486" spans="1:5" x14ac:dyDescent="0.2">
      <c r="A486">
        <v>4.8499999999999996</v>
      </c>
      <c r="C486">
        <f t="shared" si="14"/>
        <v>27162.954652068565</v>
      </c>
      <c r="E486">
        <f t="shared" si="15"/>
        <v>517.76202969007318</v>
      </c>
    </row>
    <row r="487" spans="1:5" x14ac:dyDescent="0.2">
      <c r="A487">
        <v>4.8600000000000003</v>
      </c>
      <c r="C487">
        <f t="shared" si="14"/>
        <v>27247.007078977691</v>
      </c>
      <c r="E487">
        <f t="shared" si="15"/>
        <v>518.56248644323466</v>
      </c>
    </row>
    <row r="488" spans="1:5" x14ac:dyDescent="0.2">
      <c r="A488">
        <v>4.87</v>
      </c>
      <c r="C488">
        <f t="shared" si="14"/>
        <v>27331.146024120466</v>
      </c>
      <c r="E488">
        <f t="shared" si="15"/>
        <v>519.36253154436679</v>
      </c>
    </row>
    <row r="489" spans="1:5" x14ac:dyDescent="0.2">
      <c r="A489">
        <v>4.88</v>
      </c>
      <c r="C489">
        <f t="shared" si="14"/>
        <v>27415.371398623396</v>
      </c>
      <c r="E489">
        <f t="shared" si="15"/>
        <v>520.16216604980173</v>
      </c>
    </row>
    <row r="490" spans="1:5" x14ac:dyDescent="0.2">
      <c r="A490">
        <v>4.8899999999999997</v>
      </c>
      <c r="C490">
        <f t="shared" si="14"/>
        <v>27499.683113886309</v>
      </c>
      <c r="E490">
        <f t="shared" si="15"/>
        <v>520.96139101100232</v>
      </c>
    </row>
    <row r="491" spans="1:5" x14ac:dyDescent="0.2">
      <c r="A491">
        <v>4.9000000000000004</v>
      </c>
      <c r="C491">
        <f t="shared" si="14"/>
        <v>27584.08108158096</v>
      </c>
      <c r="E491">
        <f t="shared" si="15"/>
        <v>521.76020747459506</v>
      </c>
    </row>
    <row r="492" spans="1:5" x14ac:dyDescent="0.2">
      <c r="A492">
        <v>4.91</v>
      </c>
      <c r="C492">
        <f t="shared" si="14"/>
        <v>27668.565213649596</v>
      </c>
      <c r="E492">
        <f t="shared" si="15"/>
        <v>522.55861648240091</v>
      </c>
    </row>
    <row r="493" spans="1:5" x14ac:dyDescent="0.2">
      <c r="A493">
        <v>4.92</v>
      </c>
      <c r="C493">
        <f t="shared" si="14"/>
        <v>27753.135422303651</v>
      </c>
      <c r="E493">
        <f t="shared" si="15"/>
        <v>523.35661907146846</v>
      </c>
    </row>
    <row r="494" spans="1:5" x14ac:dyDescent="0.2">
      <c r="A494">
        <v>4.93</v>
      </c>
      <c r="C494">
        <f t="shared" si="14"/>
        <v>27837.791620022337</v>
      </c>
      <c r="E494">
        <f t="shared" si="15"/>
        <v>524.15421627410478</v>
      </c>
    </row>
    <row r="495" spans="1:5" x14ac:dyDescent="0.2">
      <c r="A495">
        <v>4.9400000000000004</v>
      </c>
      <c r="C495">
        <f t="shared" si="14"/>
        <v>27922.533719551309</v>
      </c>
      <c r="E495">
        <f t="shared" si="15"/>
        <v>524.95140911790679</v>
      </c>
    </row>
    <row r="496" spans="1:5" x14ac:dyDescent="0.2">
      <c r="A496">
        <v>4.95</v>
      </c>
      <c r="C496">
        <f t="shared" si="14"/>
        <v>28007.361633901244</v>
      </c>
      <c r="E496">
        <f t="shared" si="15"/>
        <v>525.74819862579216</v>
      </c>
    </row>
    <row r="497" spans="1:5" x14ac:dyDescent="0.2">
      <c r="A497">
        <v>4.96</v>
      </c>
      <c r="C497">
        <f t="shared" si="14"/>
        <v>28092.275276346616</v>
      </c>
      <c r="E497">
        <f t="shared" si="15"/>
        <v>526.54458581603024</v>
      </c>
    </row>
    <row r="498" spans="1:5" x14ac:dyDescent="0.2">
      <c r="A498">
        <v>4.97</v>
      </c>
      <c r="C498">
        <f t="shared" si="14"/>
        <v>28177.274560424277</v>
      </c>
      <c r="E498">
        <f t="shared" si="15"/>
        <v>527.3405717022722</v>
      </c>
    </row>
    <row r="499" spans="1:5" x14ac:dyDescent="0.2">
      <c r="A499">
        <v>4.9800000000000004</v>
      </c>
      <c r="C499">
        <f t="shared" si="14"/>
        <v>28262.359399932182</v>
      </c>
      <c r="E499">
        <f t="shared" si="15"/>
        <v>528.13615729358162</v>
      </c>
    </row>
    <row r="500" spans="1:5" x14ac:dyDescent="0.2">
      <c r="A500">
        <v>4.99</v>
      </c>
      <c r="C500">
        <f t="shared" si="14"/>
        <v>28347.52970892805</v>
      </c>
      <c r="E500">
        <f t="shared" si="15"/>
        <v>528.93134359446401</v>
      </c>
    </row>
    <row r="501" spans="1:5" x14ac:dyDescent="0.2">
      <c r="A501">
        <v>5</v>
      </c>
      <c r="C501">
        <f t="shared" si="14"/>
        <v>28432.785401728059</v>
      </c>
      <c r="E501">
        <f t="shared" si="15"/>
        <v>529.72613160489652</v>
      </c>
    </row>
    <row r="502" spans="1:5" x14ac:dyDescent="0.2">
      <c r="A502">
        <v>5.01</v>
      </c>
      <c r="C502">
        <f t="shared" si="14"/>
        <v>28518.126392905604</v>
      </c>
      <c r="E502">
        <f t="shared" si="15"/>
        <v>530.52052232035794</v>
      </c>
    </row>
    <row r="503" spans="1:5" x14ac:dyDescent="0.2">
      <c r="A503">
        <v>5.0199999999999996</v>
      </c>
      <c r="C503">
        <f t="shared" si="14"/>
        <v>28603.552597289949</v>
      </c>
      <c r="E503">
        <f t="shared" si="15"/>
        <v>531.31451673185711</v>
      </c>
    </row>
    <row r="504" spans="1:5" x14ac:dyDescent="0.2">
      <c r="A504">
        <v>5.03</v>
      </c>
      <c r="C504">
        <f t="shared" si="14"/>
        <v>28689.063929965003</v>
      </c>
      <c r="E504">
        <f t="shared" si="15"/>
        <v>532.1081158259625</v>
      </c>
    </row>
    <row r="505" spans="1:5" x14ac:dyDescent="0.2">
      <c r="A505">
        <v>5.04</v>
      </c>
      <c r="C505">
        <f t="shared" si="14"/>
        <v>28774.660306267986</v>
      </c>
      <c r="E505">
        <f t="shared" si="15"/>
        <v>532.90132058483005</v>
      </c>
    </row>
    <row r="506" spans="1:5" x14ac:dyDescent="0.2">
      <c r="A506">
        <v>5.05</v>
      </c>
      <c r="C506">
        <f t="shared" si="14"/>
        <v>28860.341641788265</v>
      </c>
      <c r="E506">
        <f t="shared" si="15"/>
        <v>533.69413198623283</v>
      </c>
    </row>
    <row r="507" spans="1:5" x14ac:dyDescent="0.2">
      <c r="A507">
        <v>5.0599999999999996</v>
      </c>
      <c r="C507">
        <f t="shared" si="14"/>
        <v>28946.107852366033</v>
      </c>
      <c r="E507">
        <f t="shared" si="15"/>
        <v>534.48655100358803</v>
      </c>
    </row>
    <row r="508" spans="1:5" x14ac:dyDescent="0.2">
      <c r="A508">
        <v>5.07</v>
      </c>
      <c r="C508">
        <f t="shared" si="14"/>
        <v>29031.958854091099</v>
      </c>
      <c r="E508">
        <f t="shared" si="15"/>
        <v>535.2785786059859</v>
      </c>
    </row>
    <row r="509" spans="1:5" x14ac:dyDescent="0.2">
      <c r="A509">
        <v>5.08</v>
      </c>
      <c r="C509">
        <f t="shared" si="14"/>
        <v>29117.894563301641</v>
      </c>
      <c r="E509">
        <f t="shared" si="15"/>
        <v>536.07021575821659</v>
      </c>
    </row>
    <row r="510" spans="1:5" x14ac:dyDescent="0.2">
      <c r="A510">
        <v>5.09</v>
      </c>
      <c r="C510">
        <f t="shared" si="14"/>
        <v>29203.914896582999</v>
      </c>
      <c r="E510">
        <f t="shared" si="15"/>
        <v>536.86146342079849</v>
      </c>
    </row>
    <row r="511" spans="1:5" x14ac:dyDescent="0.2">
      <c r="A511">
        <v>5.0999999999999996</v>
      </c>
      <c r="C511">
        <f t="shared" si="14"/>
        <v>29290.019770766456</v>
      </c>
      <c r="E511">
        <f t="shared" si="15"/>
        <v>537.65232255000467</v>
      </c>
    </row>
    <row r="512" spans="1:5" x14ac:dyDescent="0.2">
      <c r="A512">
        <v>5.1100000000000003</v>
      </c>
      <c r="C512">
        <f t="shared" si="14"/>
        <v>29376.209102928027</v>
      </c>
      <c r="E512">
        <f t="shared" si="15"/>
        <v>538.44279409789124</v>
      </c>
    </row>
    <row r="513" spans="1:5" x14ac:dyDescent="0.2">
      <c r="A513">
        <v>5.12</v>
      </c>
      <c r="C513">
        <f t="shared" si="14"/>
        <v>29462.482810387261</v>
      </c>
      <c r="E513">
        <f t="shared" si="15"/>
        <v>539.2328790123222</v>
      </c>
    </row>
    <row r="514" spans="1:5" x14ac:dyDescent="0.2">
      <c r="A514">
        <v>5.13</v>
      </c>
      <c r="C514">
        <f t="shared" ref="C514:C577" si="16">SQRT(($I$2*PI()*PI()*PI()*2*3.6*(A514/1000)*(A514/1000)*(A514/1000))/((1-$I$1*$I$1)*2*0.0013))</f>
        <v>29548.840810706046</v>
      </c>
      <c r="E514">
        <f t="shared" si="15"/>
        <v>540.02257823699779</v>
      </c>
    </row>
    <row r="515" spans="1:5" x14ac:dyDescent="0.2">
      <c r="A515">
        <v>5.14</v>
      </c>
      <c r="C515">
        <f t="shared" si="16"/>
        <v>29635.283021687454</v>
      </c>
      <c r="E515">
        <f t="shared" ref="E515:E578" si="17">SQRT(C515/$I$4)*1000</f>
        <v>540.81189271148037</v>
      </c>
    </row>
    <row r="516" spans="1:5" x14ac:dyDescent="0.2">
      <c r="A516">
        <v>5.15</v>
      </c>
      <c r="C516">
        <f t="shared" si="16"/>
        <v>29721.809361374537</v>
      </c>
      <c r="E516">
        <f t="shared" si="17"/>
        <v>541.6008233712198</v>
      </c>
    </row>
    <row r="517" spans="1:5" x14ac:dyDescent="0.2">
      <c r="A517">
        <v>5.16</v>
      </c>
      <c r="C517">
        <f t="shared" si="16"/>
        <v>29808.419748049175</v>
      </c>
      <c r="E517">
        <f t="shared" si="17"/>
        <v>542.38937114758073</v>
      </c>
    </row>
    <row r="518" spans="1:5" x14ac:dyDescent="0.2">
      <c r="A518">
        <v>5.17</v>
      </c>
      <c r="C518">
        <f t="shared" si="16"/>
        <v>29895.114100230912</v>
      </c>
      <c r="E518">
        <f t="shared" si="17"/>
        <v>543.17753696786679</v>
      </c>
    </row>
    <row r="519" spans="1:5" x14ac:dyDescent="0.2">
      <c r="A519">
        <v>5.18</v>
      </c>
      <c r="C519">
        <f t="shared" si="16"/>
        <v>29981.892336675814</v>
      </c>
      <c r="E519">
        <f t="shared" si="17"/>
        <v>543.96532175534765</v>
      </c>
    </row>
    <row r="520" spans="1:5" x14ac:dyDescent="0.2">
      <c r="A520">
        <v>5.19</v>
      </c>
      <c r="C520">
        <f t="shared" si="16"/>
        <v>30068.754376375338</v>
      </c>
      <c r="E520">
        <f t="shared" si="17"/>
        <v>544.75272642928326</v>
      </c>
    </row>
    <row r="521" spans="1:5" x14ac:dyDescent="0.2">
      <c r="A521">
        <v>5.2</v>
      </c>
      <c r="C521">
        <f t="shared" si="16"/>
        <v>30155.700138555148</v>
      </c>
      <c r="E521">
        <f t="shared" si="17"/>
        <v>545.5397519049493</v>
      </c>
    </row>
    <row r="522" spans="1:5" x14ac:dyDescent="0.2">
      <c r="A522">
        <v>5.21</v>
      </c>
      <c r="C522">
        <f t="shared" si="16"/>
        <v>30242.72954267406</v>
      </c>
      <c r="E522">
        <f t="shared" si="17"/>
        <v>546.32639909366219</v>
      </c>
    </row>
    <row r="523" spans="1:5" x14ac:dyDescent="0.2">
      <c r="A523">
        <v>5.22</v>
      </c>
      <c r="C523">
        <f t="shared" si="16"/>
        <v>30329.842508422862</v>
      </c>
      <c r="E523">
        <f t="shared" si="17"/>
        <v>547.11266890280365</v>
      </c>
    </row>
    <row r="524" spans="1:5" x14ac:dyDescent="0.2">
      <c r="A524">
        <v>5.23</v>
      </c>
      <c r="C524">
        <f t="shared" si="16"/>
        <v>30417.038955723234</v>
      </c>
      <c r="E524">
        <f t="shared" si="17"/>
        <v>547.89856223584479</v>
      </c>
    </row>
    <row r="525" spans="1:5" x14ac:dyDescent="0.2">
      <c r="A525">
        <v>5.24</v>
      </c>
      <c r="C525">
        <f t="shared" si="16"/>
        <v>30504.318804726645</v>
      </c>
      <c r="E525">
        <f t="shared" si="17"/>
        <v>548.68407999237161</v>
      </c>
    </row>
    <row r="526" spans="1:5" x14ac:dyDescent="0.2">
      <c r="A526">
        <v>5.25</v>
      </c>
      <c r="C526">
        <f t="shared" si="16"/>
        <v>30591.681975813237</v>
      </c>
      <c r="E526">
        <f t="shared" si="17"/>
        <v>549.46922306810757</v>
      </c>
    </row>
    <row r="527" spans="1:5" x14ac:dyDescent="0.2">
      <c r="A527">
        <v>5.26</v>
      </c>
      <c r="C527">
        <f t="shared" si="16"/>
        <v>30679.128389590744</v>
      </c>
      <c r="E527">
        <f t="shared" si="17"/>
        <v>550.25399235493842</v>
      </c>
    </row>
    <row r="528" spans="1:5" x14ac:dyDescent="0.2">
      <c r="A528">
        <v>5.27</v>
      </c>
      <c r="C528">
        <f t="shared" si="16"/>
        <v>30766.657966893417</v>
      </c>
      <c r="E528">
        <f t="shared" si="17"/>
        <v>551.03838874093606</v>
      </c>
    </row>
    <row r="529" spans="1:5" x14ac:dyDescent="0.2">
      <c r="A529">
        <v>5.28</v>
      </c>
      <c r="C529">
        <f t="shared" si="16"/>
        <v>30854.27062878096</v>
      </c>
      <c r="E529">
        <f t="shared" si="17"/>
        <v>551.82241311038126</v>
      </c>
    </row>
    <row r="530" spans="1:5" x14ac:dyDescent="0.2">
      <c r="A530">
        <v>5.29</v>
      </c>
      <c r="C530">
        <f t="shared" si="16"/>
        <v>30941.966296537412</v>
      </c>
      <c r="E530">
        <f t="shared" si="17"/>
        <v>552.60606634378769</v>
      </c>
    </row>
    <row r="531" spans="1:5" x14ac:dyDescent="0.2">
      <c r="A531">
        <v>5.3</v>
      </c>
      <c r="C531">
        <f t="shared" si="16"/>
        <v>31029.74489167014</v>
      </c>
      <c r="E531">
        <f t="shared" si="17"/>
        <v>553.3893493179246</v>
      </c>
    </row>
    <row r="532" spans="1:5" x14ac:dyDescent="0.2">
      <c r="A532">
        <v>5.31</v>
      </c>
      <c r="C532">
        <f t="shared" si="16"/>
        <v>31117.60633590876</v>
      </c>
      <c r="E532">
        <f t="shared" si="17"/>
        <v>554.17226290584017</v>
      </c>
    </row>
    <row r="533" spans="1:5" x14ac:dyDescent="0.2">
      <c r="A533">
        <v>5.32</v>
      </c>
      <c r="C533">
        <f t="shared" si="16"/>
        <v>31205.55055120412</v>
      </c>
      <c r="E533">
        <f t="shared" si="17"/>
        <v>554.95480797688424</v>
      </c>
    </row>
    <row r="534" spans="1:5" x14ac:dyDescent="0.2">
      <c r="A534">
        <v>5.33</v>
      </c>
      <c r="C534">
        <f t="shared" si="16"/>
        <v>31293.577459727188</v>
      </c>
      <c r="E534">
        <f t="shared" si="17"/>
        <v>555.73698539673012</v>
      </c>
    </row>
    <row r="535" spans="1:5" x14ac:dyDescent="0.2">
      <c r="A535">
        <v>5.34</v>
      </c>
      <c r="C535">
        <f t="shared" si="16"/>
        <v>31381.686983868109</v>
      </c>
      <c r="E535">
        <f t="shared" si="17"/>
        <v>556.51879602739825</v>
      </c>
    </row>
    <row r="536" spans="1:5" x14ac:dyDescent="0.2">
      <c r="A536">
        <v>5.35</v>
      </c>
      <c r="C536">
        <f t="shared" si="16"/>
        <v>31469.879046235106</v>
      </c>
      <c r="E536">
        <f t="shared" si="17"/>
        <v>557.30024072727758</v>
      </c>
    </row>
    <row r="537" spans="1:5" x14ac:dyDescent="0.2">
      <c r="A537">
        <v>5.36</v>
      </c>
      <c r="C537">
        <f t="shared" si="16"/>
        <v>31558.153569653514</v>
      </c>
      <c r="E537">
        <f t="shared" si="17"/>
        <v>558.08132035114784</v>
      </c>
    </row>
    <row r="538" spans="1:5" x14ac:dyDescent="0.2">
      <c r="A538">
        <v>5.37</v>
      </c>
      <c r="C538">
        <f t="shared" si="16"/>
        <v>31646.51047716472</v>
      </c>
      <c r="E538">
        <f t="shared" si="17"/>
        <v>558.86203575020136</v>
      </c>
    </row>
    <row r="539" spans="1:5" x14ac:dyDescent="0.2">
      <c r="A539">
        <v>5.38</v>
      </c>
      <c r="C539">
        <f t="shared" si="16"/>
        <v>31734.949692025206</v>
      </c>
      <c r="E539">
        <f t="shared" si="17"/>
        <v>559.64238777206504</v>
      </c>
    </row>
    <row r="540" spans="1:5" x14ac:dyDescent="0.2">
      <c r="A540">
        <v>5.39</v>
      </c>
      <c r="C540">
        <f t="shared" si="16"/>
        <v>31823.471137705488</v>
      </c>
      <c r="E540">
        <f t="shared" si="17"/>
        <v>560.42237726082146</v>
      </c>
    </row>
    <row r="541" spans="1:5" x14ac:dyDescent="0.2">
      <c r="A541">
        <v>5.4</v>
      </c>
      <c r="C541">
        <f t="shared" si="16"/>
        <v>31912.074737889197</v>
      </c>
      <c r="E541">
        <f t="shared" si="17"/>
        <v>561.20200505703076</v>
      </c>
    </row>
    <row r="542" spans="1:5" x14ac:dyDescent="0.2">
      <c r="A542">
        <v>5.41</v>
      </c>
      <c r="C542">
        <f t="shared" si="16"/>
        <v>32000.760416472025</v>
      </c>
      <c r="E542">
        <f t="shared" si="17"/>
        <v>561.98127199775126</v>
      </c>
    </row>
    <row r="543" spans="1:5" x14ac:dyDescent="0.2">
      <c r="A543">
        <v>5.42</v>
      </c>
      <c r="C543">
        <f t="shared" si="16"/>
        <v>32089.528097560778</v>
      </c>
      <c r="E543">
        <f t="shared" si="17"/>
        <v>562.7601789165609</v>
      </c>
    </row>
    <row r="544" spans="1:5" x14ac:dyDescent="0.2">
      <c r="A544">
        <v>5.43</v>
      </c>
      <c r="C544">
        <f t="shared" si="16"/>
        <v>32178.377705472405</v>
      </c>
      <c r="E544">
        <f t="shared" si="17"/>
        <v>563.53872664357812</v>
      </c>
    </row>
    <row r="545" spans="1:5" x14ac:dyDescent="0.2">
      <c r="A545">
        <v>5.44</v>
      </c>
      <c r="C545">
        <f t="shared" si="16"/>
        <v>32267.309164733011</v>
      </c>
      <c r="E545">
        <f t="shared" si="17"/>
        <v>564.3169160054822</v>
      </c>
    </row>
    <row r="546" spans="1:5" x14ac:dyDescent="0.2">
      <c r="A546">
        <v>5.45</v>
      </c>
      <c r="C546">
        <f t="shared" si="16"/>
        <v>32356.322400076904</v>
      </c>
      <c r="E546">
        <f t="shared" si="17"/>
        <v>565.094747825534</v>
      </c>
    </row>
    <row r="547" spans="1:5" x14ac:dyDescent="0.2">
      <c r="A547">
        <v>5.46</v>
      </c>
      <c r="C547">
        <f t="shared" si="16"/>
        <v>32445.41733644564</v>
      </c>
      <c r="E547">
        <f t="shared" si="17"/>
        <v>565.87222292359684</v>
      </c>
    </row>
    <row r="548" spans="1:5" x14ac:dyDescent="0.2">
      <c r="A548">
        <v>5.4700000000000104</v>
      </c>
      <c r="C548">
        <f t="shared" si="16"/>
        <v>32534.593898987194</v>
      </c>
      <c r="E548">
        <f t="shared" si="17"/>
        <v>566.64934211615662</v>
      </c>
    </row>
    <row r="549" spans="1:5" x14ac:dyDescent="0.2">
      <c r="A549">
        <v>5.48</v>
      </c>
      <c r="C549">
        <f t="shared" si="16"/>
        <v>32623.852013054486</v>
      </c>
      <c r="E549">
        <f t="shared" si="17"/>
        <v>567.42610621633821</v>
      </c>
    </row>
    <row r="550" spans="1:5" x14ac:dyDescent="0.2">
      <c r="A550">
        <v>5.49</v>
      </c>
      <c r="C550">
        <f t="shared" si="16"/>
        <v>32713.191604205429</v>
      </c>
      <c r="E550">
        <f t="shared" si="17"/>
        <v>568.20251603393365</v>
      </c>
    </row>
    <row r="551" spans="1:5" x14ac:dyDescent="0.2">
      <c r="A551">
        <v>5.5</v>
      </c>
      <c r="C551">
        <f t="shared" si="16"/>
        <v>32802.612598201056</v>
      </c>
      <c r="E551">
        <f t="shared" si="17"/>
        <v>568.97857237541405</v>
      </c>
    </row>
    <row r="552" spans="1:5" x14ac:dyDescent="0.2">
      <c r="A552">
        <v>5.51</v>
      </c>
      <c r="C552">
        <f t="shared" si="16"/>
        <v>32892.114921005057</v>
      </c>
      <c r="E552">
        <f t="shared" si="17"/>
        <v>569.75427604395225</v>
      </c>
    </row>
    <row r="553" spans="1:5" x14ac:dyDescent="0.2">
      <c r="A553">
        <v>5.52</v>
      </c>
      <c r="C553">
        <f t="shared" si="16"/>
        <v>32981.698498782753</v>
      </c>
      <c r="E553">
        <f t="shared" si="17"/>
        <v>570.52962783944258</v>
      </c>
    </row>
    <row r="554" spans="1:5" x14ac:dyDescent="0.2">
      <c r="A554">
        <v>5.53</v>
      </c>
      <c r="C554">
        <f t="shared" si="16"/>
        <v>33071.363257900208</v>
      </c>
      <c r="E554">
        <f t="shared" si="17"/>
        <v>571.30462855851954</v>
      </c>
    </row>
    <row r="555" spans="1:5" x14ac:dyDescent="0.2">
      <c r="A555">
        <v>5.54</v>
      </c>
      <c r="C555">
        <f t="shared" si="16"/>
        <v>33161.109124923278</v>
      </c>
      <c r="E555">
        <f t="shared" si="17"/>
        <v>572.07927899457661</v>
      </c>
    </row>
    <row r="556" spans="1:5" x14ac:dyDescent="0.2">
      <c r="A556">
        <v>5.5500000000000096</v>
      </c>
      <c r="C556">
        <f t="shared" si="16"/>
        <v>33250.936026616873</v>
      </c>
      <c r="E556">
        <f t="shared" si="17"/>
        <v>572.85357993778734</v>
      </c>
    </row>
    <row r="557" spans="1:5" x14ac:dyDescent="0.2">
      <c r="A557">
        <v>5.56</v>
      </c>
      <c r="C557">
        <f t="shared" si="16"/>
        <v>33340.843889943528</v>
      </c>
      <c r="E557">
        <f t="shared" si="17"/>
        <v>573.62753217511874</v>
      </c>
    </row>
    <row r="558" spans="1:5" x14ac:dyDescent="0.2">
      <c r="A558">
        <v>5.57</v>
      </c>
      <c r="C558">
        <f t="shared" si="16"/>
        <v>33430.832642063477</v>
      </c>
      <c r="E558">
        <f t="shared" si="17"/>
        <v>574.40113649035891</v>
      </c>
    </row>
    <row r="559" spans="1:5" x14ac:dyDescent="0.2">
      <c r="A559">
        <v>5.58</v>
      </c>
      <c r="C559">
        <f t="shared" si="16"/>
        <v>33520.902210332802</v>
      </c>
      <c r="E559">
        <f t="shared" si="17"/>
        <v>575.17439366412748</v>
      </c>
    </row>
    <row r="560" spans="1:5" x14ac:dyDescent="0.2">
      <c r="A560">
        <v>5.59</v>
      </c>
      <c r="C560">
        <f t="shared" si="16"/>
        <v>33611.052522303085</v>
      </c>
      <c r="E560">
        <f t="shared" si="17"/>
        <v>575.94730447389747</v>
      </c>
    </row>
    <row r="561" spans="1:5" x14ac:dyDescent="0.2">
      <c r="A561">
        <v>5.6</v>
      </c>
      <c r="C561">
        <f t="shared" si="16"/>
        <v>33701.283505720399</v>
      </c>
      <c r="E561">
        <f t="shared" si="17"/>
        <v>576.71986969401405</v>
      </c>
    </row>
    <row r="562" spans="1:5" x14ac:dyDescent="0.2">
      <c r="A562">
        <v>5.61</v>
      </c>
      <c r="C562">
        <f t="shared" si="16"/>
        <v>33791.595088524395</v>
      </c>
      <c r="E562">
        <f t="shared" si="17"/>
        <v>577.49209009571086</v>
      </c>
    </row>
    <row r="563" spans="1:5" x14ac:dyDescent="0.2">
      <c r="A563">
        <v>5.62</v>
      </c>
      <c r="C563">
        <f t="shared" si="16"/>
        <v>33881.987198847513</v>
      </c>
      <c r="E563">
        <f t="shared" si="17"/>
        <v>578.26396644712975</v>
      </c>
    </row>
    <row r="564" spans="1:5" x14ac:dyDescent="0.2">
      <c r="A564">
        <v>5.6300000000000097</v>
      </c>
      <c r="C564">
        <f t="shared" si="16"/>
        <v>33972.459765014217</v>
      </c>
      <c r="E564">
        <f t="shared" si="17"/>
        <v>579.03549951333844</v>
      </c>
    </row>
    <row r="565" spans="1:5" x14ac:dyDescent="0.2">
      <c r="A565">
        <v>5.64</v>
      </c>
      <c r="C565">
        <f t="shared" si="16"/>
        <v>34063.012715539597</v>
      </c>
      <c r="E565">
        <f t="shared" si="17"/>
        <v>579.80669005634479</v>
      </c>
    </row>
    <row r="566" spans="1:5" x14ac:dyDescent="0.2">
      <c r="A566">
        <v>5.65</v>
      </c>
      <c r="C566">
        <f t="shared" si="16"/>
        <v>34153.645979129557</v>
      </c>
      <c r="E566">
        <f t="shared" si="17"/>
        <v>580.57753883512203</v>
      </c>
    </row>
    <row r="567" spans="1:5" x14ac:dyDescent="0.2">
      <c r="A567">
        <v>5.66</v>
      </c>
      <c r="C567">
        <f t="shared" si="16"/>
        <v>34244.359484678935</v>
      </c>
      <c r="E567">
        <f t="shared" si="17"/>
        <v>581.34804660561826</v>
      </c>
    </row>
    <row r="568" spans="1:5" x14ac:dyDescent="0.2">
      <c r="A568">
        <v>5.67</v>
      </c>
      <c r="C568">
        <f t="shared" si="16"/>
        <v>34335.153161271228</v>
      </c>
      <c r="E568">
        <f t="shared" si="17"/>
        <v>582.11821412077836</v>
      </c>
    </row>
    <row r="569" spans="1:5" x14ac:dyDescent="0.2">
      <c r="A569">
        <v>5.6800000000000104</v>
      </c>
      <c r="C569">
        <f t="shared" si="16"/>
        <v>34426.026938177725</v>
      </c>
      <c r="E569">
        <f t="shared" si="17"/>
        <v>582.88804213056051</v>
      </c>
    </row>
    <row r="570" spans="1:5" x14ac:dyDescent="0.2">
      <c r="A570">
        <v>5.69</v>
      </c>
      <c r="C570">
        <f t="shared" si="16"/>
        <v>34516.980744856155</v>
      </c>
      <c r="E570">
        <f t="shared" si="17"/>
        <v>583.65753138194964</v>
      </c>
    </row>
    <row r="571" spans="1:5" x14ac:dyDescent="0.2">
      <c r="A571">
        <v>5.7</v>
      </c>
      <c r="C571">
        <f t="shared" si="16"/>
        <v>34608.014510950896</v>
      </c>
      <c r="E571">
        <f t="shared" si="17"/>
        <v>584.426682618982</v>
      </c>
    </row>
    <row r="572" spans="1:5" x14ac:dyDescent="0.2">
      <c r="A572">
        <v>5.7100000000000097</v>
      </c>
      <c r="C572">
        <f t="shared" si="16"/>
        <v>34699.128166291273</v>
      </c>
      <c r="E572">
        <f t="shared" si="17"/>
        <v>585.1954965827556</v>
      </c>
    </row>
    <row r="573" spans="1:5" x14ac:dyDescent="0.2">
      <c r="A573">
        <v>5.7200000000000104</v>
      </c>
      <c r="C573">
        <f t="shared" si="16"/>
        <v>34790.321640890856</v>
      </c>
      <c r="E573">
        <f t="shared" si="17"/>
        <v>585.96397401144714</v>
      </c>
    </row>
    <row r="574" spans="1:5" x14ac:dyDescent="0.2">
      <c r="A574">
        <v>5.73</v>
      </c>
      <c r="C574">
        <f t="shared" si="16"/>
        <v>34881.59486494695</v>
      </c>
      <c r="E574">
        <f t="shared" si="17"/>
        <v>586.73211564033159</v>
      </c>
    </row>
    <row r="575" spans="1:5" x14ac:dyDescent="0.2">
      <c r="A575">
        <v>5.74</v>
      </c>
      <c r="C575">
        <f t="shared" si="16"/>
        <v>34972.947768839906</v>
      </c>
      <c r="E575">
        <f t="shared" si="17"/>
        <v>587.49992220179888</v>
      </c>
    </row>
    <row r="576" spans="1:5" x14ac:dyDescent="0.2">
      <c r="A576">
        <v>5.75</v>
      </c>
      <c r="C576">
        <f t="shared" si="16"/>
        <v>35064.38028313181</v>
      </c>
      <c r="E576">
        <f t="shared" si="17"/>
        <v>588.26739442536666</v>
      </c>
    </row>
    <row r="577" spans="1:5" x14ac:dyDescent="0.2">
      <c r="A577">
        <v>5.7600000000000096</v>
      </c>
      <c r="C577">
        <f t="shared" si="16"/>
        <v>35155.89233856614</v>
      </c>
      <c r="E577">
        <f t="shared" si="17"/>
        <v>589.03453303770016</v>
      </c>
    </row>
    <row r="578" spans="1:5" x14ac:dyDescent="0.2">
      <c r="A578">
        <v>5.77</v>
      </c>
      <c r="C578">
        <f t="shared" ref="C578:C601" si="18">SQRT(($I$2*PI()*PI()*PI()*2*3.6*(A578/1000)*(A578/1000)*(A578/1000))/((1-$I$1*$I$1)*2*0.0013))</f>
        <v>35247.483866066446</v>
      </c>
      <c r="E578">
        <f t="shared" si="17"/>
        <v>589.80133876262312</v>
      </c>
    </row>
    <row r="579" spans="1:5" x14ac:dyDescent="0.2">
      <c r="A579">
        <v>5.78</v>
      </c>
      <c r="C579">
        <f t="shared" si="18"/>
        <v>35339.154796736475</v>
      </c>
      <c r="E579">
        <f t="shared" ref="E579:E601" si="19">SQRT(C579/$I$4)*1000</f>
        <v>590.56781232114247</v>
      </c>
    </row>
    <row r="580" spans="1:5" x14ac:dyDescent="0.2">
      <c r="A580">
        <v>5.7900000000000098</v>
      </c>
      <c r="C580">
        <f t="shared" si="18"/>
        <v>35430.905061858568</v>
      </c>
      <c r="E580">
        <f t="shared" si="19"/>
        <v>591.33395443145628</v>
      </c>
    </row>
    <row r="581" spans="1:5" x14ac:dyDescent="0.2">
      <c r="A581">
        <v>5.8000000000000096</v>
      </c>
      <c r="C581">
        <f t="shared" si="18"/>
        <v>35522.734592893015</v>
      </c>
      <c r="E581">
        <f t="shared" si="19"/>
        <v>592.09976580897148</v>
      </c>
    </row>
    <row r="582" spans="1:5" x14ac:dyDescent="0.2">
      <c r="A582">
        <v>5.81</v>
      </c>
      <c r="C582">
        <f t="shared" si="18"/>
        <v>35614.643321477583</v>
      </c>
      <c r="E582">
        <f t="shared" si="19"/>
        <v>592.86524716632096</v>
      </c>
    </row>
    <row r="583" spans="1:5" x14ac:dyDescent="0.2">
      <c r="A583">
        <v>5.82</v>
      </c>
      <c r="C583">
        <f t="shared" si="18"/>
        <v>35706.631179426833</v>
      </c>
      <c r="E583">
        <f t="shared" si="19"/>
        <v>593.63039921338066</v>
      </c>
    </row>
    <row r="584" spans="1:5" x14ac:dyDescent="0.2">
      <c r="A584">
        <v>5.83</v>
      </c>
      <c r="C584">
        <f t="shared" si="18"/>
        <v>35798.698098730827</v>
      </c>
      <c r="E584">
        <f t="shared" si="19"/>
        <v>594.39522265727999</v>
      </c>
    </row>
    <row r="585" spans="1:5" x14ac:dyDescent="0.2">
      <c r="A585">
        <v>5.8400000000000096</v>
      </c>
      <c r="C585">
        <f t="shared" si="18"/>
        <v>35890.844011554873</v>
      </c>
      <c r="E585">
        <f t="shared" si="19"/>
        <v>595.15971820242157</v>
      </c>
    </row>
    <row r="586" spans="1:5" x14ac:dyDescent="0.2">
      <c r="A586">
        <v>5.85</v>
      </c>
      <c r="C586">
        <f t="shared" si="18"/>
        <v>35983.068850238262</v>
      </c>
      <c r="E586">
        <f t="shared" si="19"/>
        <v>595.92388655049194</v>
      </c>
    </row>
    <row r="587" spans="1:5" x14ac:dyDescent="0.2">
      <c r="A587">
        <v>5.86</v>
      </c>
      <c r="C587">
        <f t="shared" si="18"/>
        <v>36075.37254729437</v>
      </c>
      <c r="E587">
        <f t="shared" si="19"/>
        <v>596.68772840048359</v>
      </c>
    </row>
    <row r="588" spans="1:5" x14ac:dyDescent="0.2">
      <c r="A588">
        <v>5.8700000000000099</v>
      </c>
      <c r="C588">
        <f t="shared" si="18"/>
        <v>36167.755035409071</v>
      </c>
      <c r="E588">
        <f t="shared" si="19"/>
        <v>597.45124444870351</v>
      </c>
    </row>
    <row r="589" spans="1:5" x14ac:dyDescent="0.2">
      <c r="A589">
        <v>5.8800000000000097</v>
      </c>
      <c r="C589">
        <f t="shared" si="18"/>
        <v>36260.216247440221</v>
      </c>
      <c r="E589">
        <f t="shared" si="19"/>
        <v>598.21443538878884</v>
      </c>
    </row>
    <row r="590" spans="1:5" x14ac:dyDescent="0.2">
      <c r="A590">
        <v>5.89</v>
      </c>
      <c r="C590">
        <f t="shared" si="18"/>
        <v>36352.756116417178</v>
      </c>
      <c r="E590">
        <f t="shared" si="19"/>
        <v>598.97730191172479</v>
      </c>
    </row>
    <row r="591" spans="1:5" x14ac:dyDescent="0.2">
      <c r="A591">
        <v>5.9</v>
      </c>
      <c r="C591">
        <f t="shared" si="18"/>
        <v>36445.374575540125</v>
      </c>
      <c r="E591">
        <f t="shared" si="19"/>
        <v>599.7398447058589</v>
      </c>
    </row>
    <row r="592" spans="1:5" x14ac:dyDescent="0.2">
      <c r="A592">
        <v>5.91</v>
      </c>
      <c r="C592">
        <f t="shared" si="18"/>
        <v>36538.071558178817</v>
      </c>
      <c r="E592">
        <f t="shared" si="19"/>
        <v>600.50206445691151</v>
      </c>
    </row>
    <row r="593" spans="1:5" x14ac:dyDescent="0.2">
      <c r="A593">
        <v>5.9200000000000097</v>
      </c>
      <c r="C593">
        <f t="shared" si="18"/>
        <v>36630.846997872446</v>
      </c>
      <c r="E593">
        <f t="shared" si="19"/>
        <v>601.26396184799501</v>
      </c>
    </row>
    <row r="594" spans="1:5" x14ac:dyDescent="0.2">
      <c r="A594">
        <v>5.9300000000000104</v>
      </c>
      <c r="C594">
        <f t="shared" si="18"/>
        <v>36723.700828328387</v>
      </c>
      <c r="E594">
        <f t="shared" si="19"/>
        <v>602.02553755962379</v>
      </c>
    </row>
    <row r="595" spans="1:5" x14ac:dyDescent="0.2">
      <c r="A595">
        <v>5.94</v>
      </c>
      <c r="C595">
        <f t="shared" si="18"/>
        <v>36816.6329834219</v>
      </c>
      <c r="E595">
        <f t="shared" si="19"/>
        <v>602.78679226973156</v>
      </c>
    </row>
    <row r="596" spans="1:5" x14ac:dyDescent="0.2">
      <c r="A596">
        <v>5.9500000000000099</v>
      </c>
      <c r="C596">
        <f t="shared" si="18"/>
        <v>36909.643397195636</v>
      </c>
      <c r="E596">
        <f t="shared" si="19"/>
        <v>603.5477266536875</v>
      </c>
    </row>
    <row r="597" spans="1:5" x14ac:dyDescent="0.2">
      <c r="A597">
        <v>5.9600000000000097</v>
      </c>
      <c r="C597">
        <f t="shared" si="18"/>
        <v>37002.732003858007</v>
      </c>
      <c r="E597">
        <f t="shared" si="19"/>
        <v>604.30834138430282</v>
      </c>
    </row>
    <row r="598" spans="1:5" x14ac:dyDescent="0.2">
      <c r="A598">
        <v>5.9700000000000104</v>
      </c>
      <c r="C598">
        <f t="shared" si="18"/>
        <v>37095.898737783478</v>
      </c>
      <c r="E598">
        <f t="shared" si="19"/>
        <v>605.06863713185214</v>
      </c>
    </row>
    <row r="599" spans="1:5" x14ac:dyDescent="0.2">
      <c r="A599">
        <v>5.98</v>
      </c>
      <c r="C599">
        <f t="shared" si="18"/>
        <v>37189.143533511262</v>
      </c>
      <c r="E599">
        <f t="shared" si="19"/>
        <v>605.82861456408295</v>
      </c>
    </row>
    <row r="600" spans="1:5" x14ac:dyDescent="0.2">
      <c r="A600">
        <v>5.99</v>
      </c>
      <c r="C600">
        <f t="shared" si="18"/>
        <v>37282.466325745118</v>
      </c>
      <c r="E600">
        <f t="shared" si="19"/>
        <v>606.58827434623333</v>
      </c>
    </row>
    <row r="601" spans="1:5" x14ac:dyDescent="0.2">
      <c r="A601">
        <v>6.0000000000000098</v>
      </c>
      <c r="C601">
        <f t="shared" si="18"/>
        <v>37375.867049352193</v>
      </c>
      <c r="E601">
        <f t="shared" si="19"/>
        <v>607.34761714104104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2"/>
  <sheetViews>
    <sheetView workbookViewId="0">
      <selection activeCell="H40" sqref="H40"/>
    </sheetView>
  </sheetViews>
  <sheetFormatPr defaultRowHeight="12.75" x14ac:dyDescent="0.2"/>
  <cols>
    <col min="3" max="3" width="12.42578125" bestFit="1" customWidth="1"/>
    <col min="10" max="10" width="14.7109375" bestFit="1" customWidth="1"/>
    <col min="11" max="11" width="9.5703125" bestFit="1" customWidth="1"/>
    <col min="12" max="12" width="9.28515625" bestFit="1" customWidth="1"/>
  </cols>
  <sheetData>
    <row r="1" spans="1:16" x14ac:dyDescent="0.2">
      <c r="A1">
        <v>0</v>
      </c>
      <c r="B1">
        <f>SQRT((PI()*(A1+0.5)^2)/($E$1/100))</f>
        <v>5.1166335397324429</v>
      </c>
      <c r="C1">
        <f>B1/1000</f>
        <v>5.1166335397324425E-3</v>
      </c>
      <c r="D1" s="2">
        <f>0.0697*$G$2*(C1*C1)*(1-($G$1*$G$1))/($F$1*($F$2^3))</f>
        <v>1.9549242824146416E-5</v>
      </c>
      <c r="E1">
        <v>3</v>
      </c>
      <c r="F1" s="1">
        <v>72000000000</v>
      </c>
      <c r="G1">
        <v>0.22</v>
      </c>
      <c r="H1">
        <f>1000*(SQRT(((PI()^2)*$I$1*((A1/1000)^4))/((2*0.01^2)*$G$2)))</f>
        <v>0</v>
      </c>
      <c r="I1" s="1">
        <v>193000000000</v>
      </c>
      <c r="J1" t="s">
        <v>12</v>
      </c>
      <c r="L1" t="s">
        <v>13</v>
      </c>
    </row>
    <row r="2" spans="1:16" x14ac:dyDescent="0.2">
      <c r="A2">
        <v>0.25</v>
      </c>
      <c r="B2">
        <f t="shared" ref="B2:B18" si="0">SQRT((PI()*(A2+0.5)^2)/($E$1/100))</f>
        <v>7.6749503095986631</v>
      </c>
      <c r="C2">
        <f t="shared" ref="C2:C18" si="1">B2/1000</f>
        <v>7.6749503095986634E-3</v>
      </c>
      <c r="D2" s="2">
        <f t="shared" ref="D2:D18" si="2">0.0697*$G$2*(C2*C2)*(1-($G$1*$G$1))/($F$1*($F$2^3))</f>
        <v>4.3985796354329437E-5</v>
      </c>
      <c r="E2">
        <f>D2*1000</f>
        <v>4.3985796354329434E-2</v>
      </c>
      <c r="F2">
        <v>5.0000000000000001E-3</v>
      </c>
      <c r="G2">
        <v>101325</v>
      </c>
      <c r="H2">
        <f t="shared" ref="H2:H18" si="3">1000*(SQRT(((PI()^2)*$I$1*((A2/1000)^4))/((2*0.01^2)*$G$2)))</f>
        <v>19.161753123830344</v>
      </c>
      <c r="L2">
        <v>1E-3</v>
      </c>
      <c r="M2">
        <v>2E-3</v>
      </c>
      <c r="N2">
        <v>5.0000000000000001E-4</v>
      </c>
    </row>
    <row r="3" spans="1:16" x14ac:dyDescent="0.2">
      <c r="A3">
        <v>0.5</v>
      </c>
      <c r="B3">
        <f t="shared" si="0"/>
        <v>10.233267079464886</v>
      </c>
      <c r="C3">
        <f t="shared" si="1"/>
        <v>1.0233267079464885E-2</v>
      </c>
      <c r="D3" s="2">
        <f t="shared" si="2"/>
        <v>7.8196971296585663E-5</v>
      </c>
      <c r="E3">
        <f t="shared" ref="E3:E18" si="4">D3*1000</f>
        <v>7.8196971296585663E-2</v>
      </c>
      <c r="H3">
        <f t="shared" si="3"/>
        <v>76.647012495321377</v>
      </c>
      <c r="J3">
        <v>1</v>
      </c>
      <c r="K3" s="3">
        <f>1/SQRT((2*$G$2*(J3*0.001)^2)/$I$1)</f>
        <v>975900.07294853334</v>
      </c>
      <c r="L3" s="3">
        <f>(K3*PI()*$L$2*$L$2)*1000</f>
        <v>3065.8804998128553</v>
      </c>
      <c r="M3" s="3">
        <f>(K3*PI()*$M$2*$M$2)*1000</f>
        <v>12263.521999251421</v>
      </c>
      <c r="N3" s="3">
        <f>(K3*PI()*$N$2*$N$2)*1000</f>
        <v>766.47012495321383</v>
      </c>
      <c r="O3" s="3"/>
      <c r="P3" s="3"/>
    </row>
    <row r="4" spans="1:16" x14ac:dyDescent="0.2">
      <c r="A4">
        <v>0.75</v>
      </c>
      <c r="B4">
        <f t="shared" si="0"/>
        <v>12.791583849331106</v>
      </c>
      <c r="C4">
        <f t="shared" si="1"/>
        <v>1.2791583849331106E-2</v>
      </c>
      <c r="D4" s="2">
        <f t="shared" si="2"/>
        <v>1.2218276765091509E-4</v>
      </c>
      <c r="E4">
        <f t="shared" si="4"/>
        <v>0.12218276765091508</v>
      </c>
      <c r="H4">
        <f t="shared" si="3"/>
        <v>172.45577811447311</v>
      </c>
      <c r="J4">
        <v>2</v>
      </c>
      <c r="K4" s="3">
        <f t="shared" ref="K4:K67" si="5">1/SQRT((2*$G$2*(J4*0.001)^2)/$I$1)</f>
        <v>487950.03647426667</v>
      </c>
      <c r="L4" s="3">
        <f t="shared" ref="L4:L67" si="6">(K4*PI()*$L$2*$L$2)*1000</f>
        <v>1532.9402499064277</v>
      </c>
      <c r="M4" s="3">
        <f t="shared" ref="M4:M67" si="7">(K4*PI()*$M$2*$M$2)*1000</f>
        <v>6131.7609996257106</v>
      </c>
      <c r="N4" s="3">
        <f t="shared" ref="N4:N67" si="8">(K4*PI()*$N$2*$N$2)*1000</f>
        <v>383.23506247660691</v>
      </c>
    </row>
    <row r="5" spans="1:16" x14ac:dyDescent="0.2">
      <c r="A5">
        <v>1</v>
      </c>
      <c r="B5">
        <f t="shared" si="0"/>
        <v>15.349900619197326</v>
      </c>
      <c r="C5">
        <f t="shared" si="1"/>
        <v>1.5349900619197327E-2</v>
      </c>
      <c r="D5" s="2">
        <f t="shared" si="2"/>
        <v>1.7594318541731775E-4</v>
      </c>
      <c r="E5">
        <f t="shared" si="4"/>
        <v>0.17594318541731774</v>
      </c>
      <c r="H5">
        <f t="shared" si="3"/>
        <v>306.58804998128551</v>
      </c>
      <c r="J5">
        <v>3</v>
      </c>
      <c r="K5" s="3">
        <f t="shared" si="5"/>
        <v>325300.0243161777</v>
      </c>
      <c r="L5" s="3">
        <f t="shared" si="6"/>
        <v>1021.9601666042851</v>
      </c>
      <c r="M5" s="3">
        <f t="shared" si="7"/>
        <v>4087.8406664171403</v>
      </c>
      <c r="N5" s="3">
        <f t="shared" si="8"/>
        <v>255.49004165107127</v>
      </c>
    </row>
    <row r="6" spans="1:16" x14ac:dyDescent="0.2">
      <c r="A6">
        <v>1.25</v>
      </c>
      <c r="B6">
        <f t="shared" si="0"/>
        <v>17.908217389063548</v>
      </c>
      <c r="C6">
        <f t="shared" si="1"/>
        <v>1.7908217389063549E-2</v>
      </c>
      <c r="D6" s="2">
        <f t="shared" si="2"/>
        <v>2.394782245957936E-4</v>
      </c>
      <c r="E6">
        <f t="shared" si="4"/>
        <v>0.2394782245957936</v>
      </c>
      <c r="H6">
        <f t="shared" si="3"/>
        <v>479.04382809575861</v>
      </c>
      <c r="J6">
        <v>4</v>
      </c>
      <c r="K6" s="3">
        <f t="shared" si="5"/>
        <v>243975.01823713334</v>
      </c>
      <c r="L6" s="3">
        <f t="shared" si="6"/>
        <v>766.47012495321383</v>
      </c>
      <c r="M6" s="3">
        <f t="shared" si="7"/>
        <v>3065.8804998128553</v>
      </c>
      <c r="N6" s="3">
        <f t="shared" si="8"/>
        <v>191.61753123830346</v>
      </c>
    </row>
    <row r="7" spans="1:16" x14ac:dyDescent="0.2">
      <c r="A7">
        <v>1.5</v>
      </c>
      <c r="B7">
        <f t="shared" si="0"/>
        <v>20.466534158929772</v>
      </c>
      <c r="C7">
        <f t="shared" si="1"/>
        <v>2.046653415892977E-2</v>
      </c>
      <c r="D7" s="2">
        <f t="shared" si="2"/>
        <v>3.1278788518634265E-4</v>
      </c>
      <c r="E7">
        <f t="shared" si="4"/>
        <v>0.31278788518634265</v>
      </c>
      <c r="H7">
        <f t="shared" si="3"/>
        <v>689.82311245789242</v>
      </c>
      <c r="J7">
        <v>5</v>
      </c>
      <c r="K7" s="3">
        <f t="shared" si="5"/>
        <v>195180.01458970664</v>
      </c>
      <c r="L7" s="3">
        <f t="shared" si="6"/>
        <v>613.17609996257102</v>
      </c>
      <c r="M7" s="3">
        <f t="shared" si="7"/>
        <v>2452.7043998502841</v>
      </c>
      <c r="N7" s="3">
        <f t="shared" si="8"/>
        <v>153.29402499064275</v>
      </c>
    </row>
    <row r="8" spans="1:16" x14ac:dyDescent="0.2">
      <c r="A8">
        <v>1.75</v>
      </c>
      <c r="B8">
        <f t="shared" si="0"/>
        <v>23.024850928795992</v>
      </c>
      <c r="C8">
        <f t="shared" si="1"/>
        <v>2.3024850928795991E-2</v>
      </c>
      <c r="D8" s="2">
        <f t="shared" si="2"/>
        <v>3.9587216718896495E-4</v>
      </c>
      <c r="E8">
        <f t="shared" si="4"/>
        <v>0.39587216718896495</v>
      </c>
      <c r="H8">
        <f t="shared" si="3"/>
        <v>938.92590306768693</v>
      </c>
      <c r="J8">
        <v>6</v>
      </c>
      <c r="K8" s="3">
        <f t="shared" si="5"/>
        <v>162650.01215808885</v>
      </c>
      <c r="L8" s="3">
        <f t="shared" si="6"/>
        <v>510.98008330214253</v>
      </c>
      <c r="M8" s="3">
        <f t="shared" si="7"/>
        <v>2043.9203332085701</v>
      </c>
      <c r="N8" s="3">
        <f t="shared" si="8"/>
        <v>127.74502082553563</v>
      </c>
    </row>
    <row r="9" spans="1:16" x14ac:dyDescent="0.2">
      <c r="A9">
        <v>2</v>
      </c>
      <c r="B9">
        <f t="shared" si="0"/>
        <v>25.583167698662212</v>
      </c>
      <c r="C9">
        <f t="shared" si="1"/>
        <v>2.5583167698662212E-2</v>
      </c>
      <c r="D9" s="2">
        <f t="shared" si="2"/>
        <v>4.8873107060366035E-4</v>
      </c>
      <c r="E9">
        <f t="shared" si="4"/>
        <v>0.48873107060366033</v>
      </c>
      <c r="H9">
        <f t="shared" si="3"/>
        <v>1226.352199925142</v>
      </c>
      <c r="J9">
        <v>7</v>
      </c>
      <c r="K9" s="3">
        <f t="shared" si="5"/>
        <v>139414.29613550473</v>
      </c>
      <c r="L9" s="3">
        <f t="shared" si="6"/>
        <v>437.98292854469355</v>
      </c>
      <c r="M9" s="3">
        <f t="shared" si="7"/>
        <v>1751.9317141787742</v>
      </c>
      <c r="N9" s="3">
        <f t="shared" si="8"/>
        <v>109.49573213617339</v>
      </c>
    </row>
    <row r="10" spans="1:16" x14ac:dyDescent="0.2">
      <c r="A10">
        <v>2.25</v>
      </c>
      <c r="B10">
        <f t="shared" si="0"/>
        <v>28.141484468528436</v>
      </c>
      <c r="C10">
        <f t="shared" si="1"/>
        <v>2.8141484468528436E-2</v>
      </c>
      <c r="D10" s="2">
        <f t="shared" si="2"/>
        <v>5.9136459543042928E-4</v>
      </c>
      <c r="E10">
        <f t="shared" si="4"/>
        <v>0.5913645954304293</v>
      </c>
      <c r="H10">
        <f t="shared" si="3"/>
        <v>1552.1020030302577</v>
      </c>
      <c r="J10">
        <v>8</v>
      </c>
      <c r="K10" s="3">
        <f t="shared" si="5"/>
        <v>121987.50911856667</v>
      </c>
      <c r="L10" s="3">
        <f t="shared" si="6"/>
        <v>383.23506247660691</v>
      </c>
      <c r="M10" s="3">
        <f t="shared" si="7"/>
        <v>1532.9402499064277</v>
      </c>
      <c r="N10" s="3">
        <f t="shared" si="8"/>
        <v>95.808765619151728</v>
      </c>
    </row>
    <row r="11" spans="1:16" x14ac:dyDescent="0.2">
      <c r="A11">
        <v>2.5</v>
      </c>
      <c r="B11">
        <f t="shared" si="0"/>
        <v>30.699801238394652</v>
      </c>
      <c r="C11">
        <f t="shared" si="1"/>
        <v>3.0699801238394653E-2</v>
      </c>
      <c r="D11" s="2">
        <f t="shared" si="2"/>
        <v>7.03772741669271E-4</v>
      </c>
      <c r="E11">
        <f t="shared" si="4"/>
        <v>0.70377274166927095</v>
      </c>
      <c r="H11">
        <f t="shared" si="3"/>
        <v>1916.1753123830345</v>
      </c>
      <c r="J11">
        <v>9</v>
      </c>
      <c r="K11" s="3">
        <f t="shared" si="5"/>
        <v>108433.3414387259</v>
      </c>
      <c r="L11" s="3">
        <f t="shared" si="6"/>
        <v>340.65338886809496</v>
      </c>
      <c r="M11" s="3">
        <f t="shared" si="7"/>
        <v>1362.6135554723799</v>
      </c>
      <c r="N11" s="3">
        <f t="shared" si="8"/>
        <v>85.163347217023741</v>
      </c>
    </row>
    <row r="12" spans="1:16" x14ac:dyDescent="0.2">
      <c r="A12">
        <v>2.75</v>
      </c>
      <c r="B12">
        <f t="shared" si="0"/>
        <v>33.25811800826088</v>
      </c>
      <c r="C12">
        <f t="shared" si="1"/>
        <v>3.3258118008260881E-2</v>
      </c>
      <c r="D12" s="2">
        <f t="shared" si="2"/>
        <v>8.2595550932018625E-4</v>
      </c>
      <c r="E12">
        <f t="shared" si="4"/>
        <v>0.82595550932018624</v>
      </c>
      <c r="H12">
        <f t="shared" si="3"/>
        <v>2318.5721279834715</v>
      </c>
      <c r="J12">
        <v>10</v>
      </c>
      <c r="K12" s="3">
        <f t="shared" si="5"/>
        <v>97590.00729485332</v>
      </c>
      <c r="L12" s="3">
        <f t="shared" si="6"/>
        <v>306.58804998128551</v>
      </c>
      <c r="M12" s="3">
        <f t="shared" si="7"/>
        <v>1226.352199925142</v>
      </c>
      <c r="N12" s="3">
        <f t="shared" si="8"/>
        <v>76.647012495321377</v>
      </c>
    </row>
    <row r="13" spans="1:16" x14ac:dyDescent="0.2">
      <c r="A13">
        <v>3</v>
      </c>
      <c r="B13">
        <f t="shared" si="0"/>
        <v>35.816434778127096</v>
      </c>
      <c r="C13">
        <f t="shared" si="1"/>
        <v>3.5816434778127099E-2</v>
      </c>
      <c r="D13" s="2">
        <f t="shared" si="2"/>
        <v>9.5791289838317438E-4</v>
      </c>
      <c r="E13">
        <f t="shared" si="4"/>
        <v>0.95791289838317439</v>
      </c>
      <c r="H13">
        <f t="shared" si="3"/>
        <v>2759.2924498315697</v>
      </c>
      <c r="J13">
        <v>11</v>
      </c>
      <c r="K13" s="3">
        <f t="shared" si="5"/>
        <v>88718.188449866648</v>
      </c>
      <c r="L13" s="3">
        <f t="shared" si="6"/>
        <v>278.71640907389587</v>
      </c>
      <c r="M13" s="3">
        <f t="shared" si="7"/>
        <v>1114.8656362955835</v>
      </c>
      <c r="N13" s="3">
        <f t="shared" si="8"/>
        <v>69.679102268473969</v>
      </c>
    </row>
    <row r="14" spans="1:16" x14ac:dyDescent="0.2">
      <c r="A14">
        <v>3.25</v>
      </c>
      <c r="B14">
        <f t="shared" si="0"/>
        <v>38.37475154799332</v>
      </c>
      <c r="C14">
        <f t="shared" si="1"/>
        <v>3.8374751547993323E-2</v>
      </c>
      <c r="D14" s="2">
        <f t="shared" si="2"/>
        <v>1.0996449088582362E-3</v>
      </c>
      <c r="E14">
        <f t="shared" si="4"/>
        <v>1.0996449088582361</v>
      </c>
      <c r="H14">
        <f t="shared" si="3"/>
        <v>3238.336277927328</v>
      </c>
      <c r="J14">
        <v>12</v>
      </c>
      <c r="K14" s="3">
        <f t="shared" si="5"/>
        <v>81325.006079044426</v>
      </c>
      <c r="L14" s="3">
        <f t="shared" si="6"/>
        <v>255.49004165107127</v>
      </c>
      <c r="M14" s="3">
        <f t="shared" si="7"/>
        <v>1021.9601666042851</v>
      </c>
      <c r="N14" s="3">
        <f t="shared" si="8"/>
        <v>63.872510412767816</v>
      </c>
    </row>
    <row r="15" spans="1:16" x14ac:dyDescent="0.2">
      <c r="A15">
        <v>3.5</v>
      </c>
      <c r="B15">
        <f t="shared" si="0"/>
        <v>40.933068317859544</v>
      </c>
      <c r="C15">
        <f t="shared" si="1"/>
        <v>4.093306831785954E-2</v>
      </c>
      <c r="D15" s="2">
        <f t="shared" si="2"/>
        <v>1.2511515407453706E-3</v>
      </c>
      <c r="E15">
        <f t="shared" si="4"/>
        <v>1.2511515407453706</v>
      </c>
      <c r="H15">
        <f t="shared" si="3"/>
        <v>3755.7036122707477</v>
      </c>
      <c r="J15">
        <v>13</v>
      </c>
      <c r="K15" s="3">
        <f t="shared" si="5"/>
        <v>75069.236380656395</v>
      </c>
      <c r="L15" s="3">
        <f t="shared" si="6"/>
        <v>235.83696152406577</v>
      </c>
      <c r="M15" s="3">
        <f t="shared" si="7"/>
        <v>943.34784609626308</v>
      </c>
      <c r="N15" s="3">
        <f t="shared" si="8"/>
        <v>58.959240381016443</v>
      </c>
    </row>
    <row r="16" spans="1:16" x14ac:dyDescent="0.2">
      <c r="A16">
        <v>3.75</v>
      </c>
      <c r="B16">
        <f t="shared" si="0"/>
        <v>43.49138508772576</v>
      </c>
      <c r="C16">
        <f t="shared" si="1"/>
        <v>4.3491385087725758E-2</v>
      </c>
      <c r="D16" s="2">
        <f t="shared" si="2"/>
        <v>1.4124327940445783E-3</v>
      </c>
      <c r="E16">
        <f t="shared" si="4"/>
        <v>1.4124327940445782</v>
      </c>
      <c r="H16">
        <f t="shared" si="3"/>
        <v>4311.3944528618267</v>
      </c>
      <c r="J16">
        <v>14</v>
      </c>
      <c r="K16" s="3">
        <f t="shared" si="5"/>
        <v>69707.148067752365</v>
      </c>
      <c r="L16" s="3">
        <f t="shared" si="6"/>
        <v>218.99146427234678</v>
      </c>
      <c r="M16" s="3">
        <f t="shared" si="7"/>
        <v>875.9658570893871</v>
      </c>
      <c r="N16" s="3">
        <f t="shared" si="8"/>
        <v>54.747866068086694</v>
      </c>
    </row>
    <row r="17" spans="1:14" x14ac:dyDescent="0.2">
      <c r="A17">
        <v>4</v>
      </c>
      <c r="B17">
        <f t="shared" si="0"/>
        <v>46.049701857591984</v>
      </c>
      <c r="C17">
        <f t="shared" si="1"/>
        <v>4.6049701857591982E-2</v>
      </c>
      <c r="D17" s="2">
        <f t="shared" si="2"/>
        <v>1.5834886687558598E-3</v>
      </c>
      <c r="E17">
        <f t="shared" si="4"/>
        <v>1.5834886687558598</v>
      </c>
      <c r="H17">
        <f t="shared" si="3"/>
        <v>4905.4087997005681</v>
      </c>
      <c r="J17">
        <v>15</v>
      </c>
      <c r="K17" s="3">
        <f t="shared" si="5"/>
        <v>65060.004863235554</v>
      </c>
      <c r="L17" s="3">
        <f t="shared" si="6"/>
        <v>204.39203332085705</v>
      </c>
      <c r="M17" s="3">
        <f t="shared" si="7"/>
        <v>817.56813328342821</v>
      </c>
      <c r="N17" s="3">
        <f t="shared" si="8"/>
        <v>51.098008330214263</v>
      </c>
    </row>
    <row r="18" spans="1:14" x14ac:dyDescent="0.2">
      <c r="A18">
        <v>8</v>
      </c>
      <c r="B18">
        <f t="shared" si="0"/>
        <v>86.98277017545152</v>
      </c>
      <c r="C18">
        <f t="shared" si="1"/>
        <v>8.6982770175451515E-2</v>
      </c>
      <c r="D18" s="2">
        <f t="shared" si="2"/>
        <v>5.6497311761783131E-3</v>
      </c>
      <c r="E18">
        <f t="shared" si="4"/>
        <v>5.6497311761783129</v>
      </c>
      <c r="H18">
        <f t="shared" si="3"/>
        <v>19621.635198802272</v>
      </c>
      <c r="J18">
        <v>16</v>
      </c>
      <c r="K18" s="3">
        <f t="shared" si="5"/>
        <v>60993.754559283334</v>
      </c>
      <c r="L18" s="3">
        <f t="shared" si="6"/>
        <v>191.61753123830346</v>
      </c>
      <c r="M18" s="3">
        <f t="shared" si="7"/>
        <v>766.47012495321383</v>
      </c>
      <c r="N18" s="3">
        <f t="shared" si="8"/>
        <v>47.904382809575864</v>
      </c>
    </row>
    <row r="19" spans="1:14" x14ac:dyDescent="0.2">
      <c r="J19">
        <v>17</v>
      </c>
      <c r="K19" s="3">
        <f t="shared" si="5"/>
        <v>57405.886644031358</v>
      </c>
      <c r="L19" s="3">
        <f t="shared" si="6"/>
        <v>180.34591175369735</v>
      </c>
      <c r="M19" s="3">
        <f t="shared" si="7"/>
        <v>721.3836470147894</v>
      </c>
      <c r="N19" s="3">
        <f t="shared" si="8"/>
        <v>45.086477938424338</v>
      </c>
    </row>
    <row r="20" spans="1:14" x14ac:dyDescent="0.2">
      <c r="J20">
        <v>18</v>
      </c>
      <c r="K20" s="3">
        <f t="shared" si="5"/>
        <v>54216.670719362948</v>
      </c>
      <c r="L20" s="3">
        <f t="shared" si="6"/>
        <v>170.32669443404748</v>
      </c>
      <c r="M20" s="3">
        <f t="shared" si="7"/>
        <v>681.30677773618993</v>
      </c>
      <c r="N20" s="3">
        <f t="shared" si="8"/>
        <v>42.581673608511871</v>
      </c>
    </row>
    <row r="21" spans="1:14" x14ac:dyDescent="0.2">
      <c r="J21">
        <v>19</v>
      </c>
      <c r="K21" s="3">
        <f t="shared" si="5"/>
        <v>51363.161734133326</v>
      </c>
      <c r="L21" s="3">
        <f t="shared" si="6"/>
        <v>161.36213156909764</v>
      </c>
      <c r="M21" s="3">
        <f t="shared" si="7"/>
        <v>645.44852627639057</v>
      </c>
      <c r="N21" s="3">
        <f t="shared" si="8"/>
        <v>40.34053289227441</v>
      </c>
    </row>
    <row r="22" spans="1:14" x14ac:dyDescent="0.2">
      <c r="J22">
        <v>20</v>
      </c>
      <c r="K22" s="3">
        <f t="shared" si="5"/>
        <v>48795.00364742666</v>
      </c>
      <c r="L22" s="3">
        <f t="shared" si="6"/>
        <v>153.29402499064275</v>
      </c>
      <c r="M22" s="3">
        <f t="shared" si="7"/>
        <v>613.17609996257102</v>
      </c>
      <c r="N22" s="3">
        <f t="shared" si="8"/>
        <v>38.323506247660688</v>
      </c>
    </row>
    <row r="23" spans="1:14" x14ac:dyDescent="0.2">
      <c r="A23" t="s">
        <v>11</v>
      </c>
      <c r="F23" t="s">
        <v>14</v>
      </c>
      <c r="J23">
        <v>21</v>
      </c>
      <c r="K23" s="3">
        <f t="shared" si="5"/>
        <v>46471.432045168243</v>
      </c>
      <c r="L23" s="3">
        <f t="shared" si="6"/>
        <v>145.99430951489785</v>
      </c>
      <c r="M23" s="3">
        <f t="shared" si="7"/>
        <v>583.9772380595914</v>
      </c>
      <c r="N23" s="3">
        <f t="shared" si="8"/>
        <v>36.498577378724463</v>
      </c>
    </row>
    <row r="24" spans="1:14" x14ac:dyDescent="0.2">
      <c r="A24">
        <v>0.3</v>
      </c>
      <c r="B24">
        <v>24.6</v>
      </c>
      <c r="F24">
        <v>0.5</v>
      </c>
      <c r="G24">
        <v>61</v>
      </c>
      <c r="J24">
        <v>22</v>
      </c>
      <c r="K24" s="3">
        <f t="shared" si="5"/>
        <v>44359.094224933324</v>
      </c>
      <c r="L24" s="3">
        <f t="shared" si="6"/>
        <v>139.35820453694794</v>
      </c>
      <c r="M24" s="3">
        <f t="shared" si="7"/>
        <v>557.43281814779175</v>
      </c>
      <c r="N24" s="3">
        <f t="shared" si="8"/>
        <v>34.839551134236984</v>
      </c>
    </row>
    <row r="25" spans="1:14" x14ac:dyDescent="0.2">
      <c r="A25">
        <v>0.5</v>
      </c>
      <c r="B25">
        <v>24.7</v>
      </c>
      <c r="F25">
        <v>1</v>
      </c>
      <c r="G25">
        <v>62</v>
      </c>
      <c r="J25">
        <v>23</v>
      </c>
      <c r="K25" s="3">
        <f t="shared" si="5"/>
        <v>42430.437954284047</v>
      </c>
      <c r="L25" s="3">
        <f t="shared" si="6"/>
        <v>133.29915216577629</v>
      </c>
      <c r="M25" s="3">
        <f t="shared" si="7"/>
        <v>533.19660866310517</v>
      </c>
      <c r="N25" s="3">
        <f t="shared" si="8"/>
        <v>33.324788041444073</v>
      </c>
    </row>
    <row r="26" spans="1:14" x14ac:dyDescent="0.2">
      <c r="A26">
        <v>1</v>
      </c>
      <c r="B26">
        <v>25.4</v>
      </c>
      <c r="F26">
        <v>2</v>
      </c>
      <c r="G26">
        <v>66</v>
      </c>
      <c r="J26">
        <v>24</v>
      </c>
      <c r="K26" s="3">
        <f t="shared" si="5"/>
        <v>40662.503039522213</v>
      </c>
      <c r="L26" s="3">
        <f t="shared" si="6"/>
        <v>127.74502082553563</v>
      </c>
      <c r="M26" s="3">
        <f t="shared" si="7"/>
        <v>510.98008330214253</v>
      </c>
      <c r="N26" s="3">
        <f t="shared" si="8"/>
        <v>31.936255206383908</v>
      </c>
    </row>
    <row r="27" spans="1:14" x14ac:dyDescent="0.2">
      <c r="A27">
        <v>1.5</v>
      </c>
      <c r="B27">
        <v>26.1</v>
      </c>
      <c r="F27">
        <v>3</v>
      </c>
      <c r="G27">
        <v>73</v>
      </c>
      <c r="J27">
        <v>25</v>
      </c>
      <c r="K27" s="3">
        <f t="shared" si="5"/>
        <v>39036.002917941325</v>
      </c>
      <c r="L27" s="3">
        <f t="shared" si="6"/>
        <v>122.63521999251419</v>
      </c>
      <c r="M27" s="3">
        <f t="shared" si="7"/>
        <v>490.54087997005678</v>
      </c>
      <c r="N27" s="3">
        <f t="shared" si="8"/>
        <v>30.658804998128549</v>
      </c>
    </row>
    <row r="28" spans="1:14" x14ac:dyDescent="0.2">
      <c r="A28">
        <v>2</v>
      </c>
      <c r="B28">
        <v>27.4</v>
      </c>
      <c r="F28">
        <v>4</v>
      </c>
      <c r="G28">
        <v>79.5</v>
      </c>
      <c r="J28">
        <v>26</v>
      </c>
      <c r="K28" s="3">
        <f t="shared" si="5"/>
        <v>37534.618190328198</v>
      </c>
      <c r="L28" s="3">
        <f t="shared" si="6"/>
        <v>117.91848076203289</v>
      </c>
      <c r="M28" s="3">
        <f t="shared" si="7"/>
        <v>471.67392304813154</v>
      </c>
      <c r="N28" s="3">
        <f t="shared" si="8"/>
        <v>29.479620190508221</v>
      </c>
    </row>
    <row r="29" spans="1:14" x14ac:dyDescent="0.2">
      <c r="A29">
        <v>2.5</v>
      </c>
      <c r="B29">
        <v>28.9</v>
      </c>
      <c r="F29">
        <v>5</v>
      </c>
      <c r="G29">
        <v>84.5</v>
      </c>
      <c r="J29">
        <v>27</v>
      </c>
      <c r="K29" s="3">
        <f t="shared" si="5"/>
        <v>36144.447146241975</v>
      </c>
      <c r="L29" s="3">
        <f t="shared" si="6"/>
        <v>113.55112962269835</v>
      </c>
      <c r="M29" s="3">
        <f t="shared" si="7"/>
        <v>454.20451849079342</v>
      </c>
      <c r="N29" s="3">
        <f t="shared" si="8"/>
        <v>28.387782405674589</v>
      </c>
    </row>
    <row r="30" spans="1:14" x14ac:dyDescent="0.2">
      <c r="A30">
        <v>3</v>
      </c>
      <c r="B30">
        <v>30.7</v>
      </c>
      <c r="F30">
        <v>6</v>
      </c>
      <c r="G30">
        <v>88.5</v>
      </c>
      <c r="J30">
        <v>28</v>
      </c>
      <c r="K30" s="3">
        <f t="shared" si="5"/>
        <v>34853.574033876183</v>
      </c>
      <c r="L30" s="3">
        <f t="shared" si="6"/>
        <v>109.49573213617339</v>
      </c>
      <c r="M30" s="3">
        <f t="shared" si="7"/>
        <v>437.98292854469355</v>
      </c>
      <c r="N30" s="3">
        <f t="shared" si="8"/>
        <v>27.373933034043347</v>
      </c>
    </row>
    <row r="31" spans="1:14" x14ac:dyDescent="0.2">
      <c r="A31">
        <v>4</v>
      </c>
      <c r="B31">
        <v>35</v>
      </c>
      <c r="F31">
        <v>8</v>
      </c>
      <c r="G31">
        <v>96</v>
      </c>
      <c r="J31">
        <v>29</v>
      </c>
      <c r="K31" s="3">
        <f t="shared" si="5"/>
        <v>33651.726653397694</v>
      </c>
      <c r="L31" s="3">
        <f t="shared" si="6"/>
        <v>105.72001723492603</v>
      </c>
      <c r="M31" s="3">
        <f t="shared" si="7"/>
        <v>422.88006893970413</v>
      </c>
      <c r="N31" s="3">
        <f t="shared" si="8"/>
        <v>26.430004308731508</v>
      </c>
    </row>
    <row r="32" spans="1:14" x14ac:dyDescent="0.2">
      <c r="J32">
        <v>30</v>
      </c>
      <c r="K32" s="3">
        <f t="shared" si="5"/>
        <v>32530.002431617777</v>
      </c>
      <c r="L32" s="3">
        <f t="shared" si="6"/>
        <v>102.19601666042853</v>
      </c>
      <c r="M32" s="3">
        <f t="shared" si="7"/>
        <v>408.78406664171411</v>
      </c>
      <c r="N32" s="3">
        <f t="shared" si="8"/>
        <v>25.549004165107132</v>
      </c>
    </row>
    <row r="33" spans="10:14" x14ac:dyDescent="0.2">
      <c r="J33">
        <v>31</v>
      </c>
      <c r="K33" s="3">
        <f t="shared" si="5"/>
        <v>31480.647514468816</v>
      </c>
      <c r="L33" s="3">
        <f t="shared" si="6"/>
        <v>98.899370961705003</v>
      </c>
      <c r="M33" s="3">
        <f t="shared" si="7"/>
        <v>395.59748384682001</v>
      </c>
      <c r="N33" s="3">
        <f t="shared" si="8"/>
        <v>24.724842740426251</v>
      </c>
    </row>
    <row r="34" spans="10:14" x14ac:dyDescent="0.2">
      <c r="J34">
        <v>32</v>
      </c>
      <c r="K34" s="3">
        <f t="shared" si="5"/>
        <v>30496.877279641667</v>
      </c>
      <c r="L34" s="3">
        <f t="shared" si="6"/>
        <v>95.808765619151728</v>
      </c>
      <c r="M34" s="3">
        <f t="shared" si="7"/>
        <v>383.23506247660691</v>
      </c>
      <c r="N34" s="3">
        <f t="shared" si="8"/>
        <v>23.952191404787932</v>
      </c>
    </row>
    <row r="35" spans="10:14" x14ac:dyDescent="0.2">
      <c r="J35">
        <v>33</v>
      </c>
      <c r="K35" s="3">
        <f t="shared" si="5"/>
        <v>29572.72948328888</v>
      </c>
      <c r="L35" s="3">
        <f t="shared" si="6"/>
        <v>92.905469691298634</v>
      </c>
      <c r="M35" s="3">
        <f t="shared" si="7"/>
        <v>371.62187876519454</v>
      </c>
      <c r="N35" s="3">
        <f t="shared" si="8"/>
        <v>23.226367422824659</v>
      </c>
    </row>
    <row r="36" spans="10:14" x14ac:dyDescent="0.2">
      <c r="J36">
        <v>34</v>
      </c>
      <c r="K36" s="3">
        <f t="shared" si="5"/>
        <v>28702.943322015679</v>
      </c>
      <c r="L36" s="3">
        <f t="shared" si="6"/>
        <v>90.172955876848675</v>
      </c>
      <c r="M36" s="3">
        <f t="shared" si="7"/>
        <v>360.6918235073947</v>
      </c>
      <c r="N36" s="3">
        <f t="shared" si="8"/>
        <v>22.543238969212169</v>
      </c>
    </row>
    <row r="37" spans="10:14" x14ac:dyDescent="0.2">
      <c r="J37">
        <v>35</v>
      </c>
      <c r="K37" s="3">
        <f t="shared" si="5"/>
        <v>27882.859227100947</v>
      </c>
      <c r="L37" s="3">
        <f t="shared" si="6"/>
        <v>87.596585708938719</v>
      </c>
      <c r="M37" s="3">
        <f t="shared" si="7"/>
        <v>350.38634283575487</v>
      </c>
      <c r="N37" s="3">
        <f t="shared" si="8"/>
        <v>21.89914642723468</v>
      </c>
    </row>
    <row r="38" spans="10:14" x14ac:dyDescent="0.2">
      <c r="J38">
        <v>36</v>
      </c>
      <c r="K38" s="3">
        <f t="shared" si="5"/>
        <v>27108.335359681474</v>
      </c>
      <c r="L38" s="3">
        <f t="shared" si="6"/>
        <v>85.163347217023741</v>
      </c>
      <c r="M38" s="3">
        <f t="shared" si="7"/>
        <v>340.65338886809496</v>
      </c>
      <c r="N38" s="3">
        <f t="shared" si="8"/>
        <v>21.290836804255935</v>
      </c>
    </row>
    <row r="39" spans="10:14" x14ac:dyDescent="0.2">
      <c r="J39">
        <v>37</v>
      </c>
      <c r="K39" s="3">
        <f t="shared" si="5"/>
        <v>26375.677647257657</v>
      </c>
      <c r="L39" s="3">
        <f t="shared" si="6"/>
        <v>82.861635130077175</v>
      </c>
      <c r="M39" s="3">
        <f t="shared" si="7"/>
        <v>331.4465405203087</v>
      </c>
      <c r="N39" s="3">
        <f t="shared" si="8"/>
        <v>20.715408782519294</v>
      </c>
    </row>
    <row r="40" spans="10:14" x14ac:dyDescent="0.2">
      <c r="J40">
        <v>38</v>
      </c>
      <c r="K40" s="3">
        <f t="shared" si="5"/>
        <v>25681.580867066663</v>
      </c>
      <c r="L40" s="3">
        <f t="shared" si="6"/>
        <v>80.681065784548821</v>
      </c>
      <c r="M40" s="3">
        <f t="shared" si="7"/>
        <v>322.72426313819528</v>
      </c>
      <c r="N40" s="3">
        <f t="shared" si="8"/>
        <v>20.170266446137205</v>
      </c>
    </row>
    <row r="41" spans="10:14" x14ac:dyDescent="0.2">
      <c r="J41">
        <v>39</v>
      </c>
      <c r="K41" s="3">
        <f t="shared" si="5"/>
        <v>25023.078793552133</v>
      </c>
      <c r="L41" s="3">
        <f t="shared" si="6"/>
        <v>78.612320508021924</v>
      </c>
      <c r="M41" s="3">
        <f t="shared" si="7"/>
        <v>314.44928203208769</v>
      </c>
      <c r="N41" s="3">
        <f t="shared" si="8"/>
        <v>19.653080127005481</v>
      </c>
    </row>
    <row r="42" spans="10:14" x14ac:dyDescent="0.2">
      <c r="J42">
        <v>40</v>
      </c>
      <c r="K42" s="3">
        <f t="shared" si="5"/>
        <v>24397.50182371333</v>
      </c>
      <c r="L42" s="3">
        <f t="shared" si="6"/>
        <v>76.647012495321377</v>
      </c>
      <c r="M42" s="3">
        <f t="shared" si="7"/>
        <v>306.58804998128551</v>
      </c>
      <c r="N42" s="3">
        <f t="shared" si="8"/>
        <v>19.161753123830344</v>
      </c>
    </row>
    <row r="43" spans="10:14" x14ac:dyDescent="0.2">
      <c r="J43">
        <v>41</v>
      </c>
      <c r="K43" s="3">
        <f t="shared" si="5"/>
        <v>23802.440803622758</v>
      </c>
      <c r="L43" s="3">
        <f t="shared" si="6"/>
        <v>74.777573166167187</v>
      </c>
      <c r="M43" s="3">
        <f t="shared" si="7"/>
        <v>299.11029266466875</v>
      </c>
      <c r="N43" s="3">
        <f t="shared" si="8"/>
        <v>18.694393291541797</v>
      </c>
    </row>
    <row r="44" spans="10:14" x14ac:dyDescent="0.2">
      <c r="J44">
        <v>42</v>
      </c>
      <c r="K44" s="3">
        <f t="shared" si="5"/>
        <v>23235.716022584122</v>
      </c>
      <c r="L44" s="3">
        <f t="shared" si="6"/>
        <v>72.997154757448925</v>
      </c>
      <c r="M44" s="3">
        <f t="shared" si="7"/>
        <v>291.9886190297957</v>
      </c>
      <c r="N44" s="3">
        <f t="shared" si="8"/>
        <v>18.249288689362231</v>
      </c>
    </row>
    <row r="45" spans="10:14" x14ac:dyDescent="0.2">
      <c r="J45">
        <v>43</v>
      </c>
      <c r="K45" s="3">
        <f t="shared" si="5"/>
        <v>22695.350533686815</v>
      </c>
      <c r="L45" s="3">
        <f t="shared" si="6"/>
        <v>71.299546507275693</v>
      </c>
      <c r="M45" s="3">
        <f t="shared" si="7"/>
        <v>285.19818602910277</v>
      </c>
      <c r="N45" s="3">
        <f t="shared" si="8"/>
        <v>17.824886626818923</v>
      </c>
    </row>
    <row r="46" spans="10:14" x14ac:dyDescent="0.2">
      <c r="J46">
        <v>44</v>
      </c>
      <c r="K46" s="3">
        <f t="shared" si="5"/>
        <v>22179.547112466662</v>
      </c>
      <c r="L46" s="3">
        <f t="shared" si="6"/>
        <v>69.679102268473969</v>
      </c>
      <c r="M46" s="3">
        <f t="shared" si="7"/>
        <v>278.71640907389587</v>
      </c>
      <c r="N46" s="3">
        <f t="shared" si="8"/>
        <v>17.419775567118492</v>
      </c>
    </row>
    <row r="47" spans="10:14" x14ac:dyDescent="0.2">
      <c r="J47">
        <v>45</v>
      </c>
      <c r="K47" s="3">
        <f t="shared" si="5"/>
        <v>21686.668287745186</v>
      </c>
      <c r="L47" s="3">
        <f t="shared" si="6"/>
        <v>68.130677773619013</v>
      </c>
      <c r="M47" s="3">
        <f t="shared" si="7"/>
        <v>272.52271109447605</v>
      </c>
      <c r="N47" s="3">
        <f t="shared" si="8"/>
        <v>17.032669443404753</v>
      </c>
    </row>
    <row r="48" spans="10:14" x14ac:dyDescent="0.2">
      <c r="J48">
        <v>46</v>
      </c>
      <c r="K48" s="3">
        <f t="shared" si="5"/>
        <v>21215.218977142024</v>
      </c>
      <c r="L48" s="3">
        <f t="shared" si="6"/>
        <v>66.649576082888146</v>
      </c>
      <c r="M48" s="3">
        <f t="shared" si="7"/>
        <v>266.59830433155258</v>
      </c>
      <c r="N48" s="3">
        <f t="shared" si="8"/>
        <v>16.662394020722036</v>
      </c>
    </row>
    <row r="49" spans="10:14" x14ac:dyDescent="0.2">
      <c r="J49">
        <v>47</v>
      </c>
      <c r="K49" s="3">
        <f t="shared" si="5"/>
        <v>20763.831339330492</v>
      </c>
      <c r="L49" s="3">
        <f t="shared" si="6"/>
        <v>65.231499996018186</v>
      </c>
      <c r="M49" s="3">
        <f t="shared" si="7"/>
        <v>260.92599998407275</v>
      </c>
      <c r="N49" s="3">
        <f t="shared" si="8"/>
        <v>16.307874999004547</v>
      </c>
    </row>
    <row r="50" spans="10:14" x14ac:dyDescent="0.2">
      <c r="J50">
        <v>48</v>
      </c>
      <c r="K50" s="3">
        <f t="shared" si="5"/>
        <v>20331.251519761106</v>
      </c>
      <c r="L50" s="3">
        <f t="shared" si="6"/>
        <v>63.872510412767816</v>
      </c>
      <c r="M50" s="3">
        <f t="shared" si="7"/>
        <v>255.49004165107127</v>
      </c>
      <c r="N50" s="3">
        <f t="shared" si="8"/>
        <v>15.968127603191954</v>
      </c>
    </row>
    <row r="51" spans="10:14" x14ac:dyDescent="0.2">
      <c r="J51">
        <v>49</v>
      </c>
      <c r="K51" s="3">
        <f t="shared" si="5"/>
        <v>19916.328019357818</v>
      </c>
      <c r="L51" s="3">
        <f t="shared" si="6"/>
        <v>62.568989792099089</v>
      </c>
      <c r="M51" s="3">
        <f t="shared" si="7"/>
        <v>250.27595916839635</v>
      </c>
      <c r="N51" s="3">
        <f t="shared" si="8"/>
        <v>15.642247448024772</v>
      </c>
    </row>
    <row r="52" spans="10:14" x14ac:dyDescent="0.2">
      <c r="J52">
        <v>50</v>
      </c>
      <c r="K52" s="3">
        <f t="shared" si="5"/>
        <v>19518.001458970662</v>
      </c>
      <c r="L52" s="3">
        <f t="shared" si="6"/>
        <v>61.317609996257097</v>
      </c>
      <c r="M52" s="3">
        <f t="shared" si="7"/>
        <v>245.27043998502839</v>
      </c>
      <c r="N52" s="3">
        <f t="shared" si="8"/>
        <v>15.329402499064274</v>
      </c>
    </row>
    <row r="53" spans="10:14" x14ac:dyDescent="0.2">
      <c r="J53">
        <v>51</v>
      </c>
      <c r="K53" s="3">
        <f t="shared" si="5"/>
        <v>19135.295548010454</v>
      </c>
      <c r="L53" s="3">
        <f t="shared" si="6"/>
        <v>60.115303917899119</v>
      </c>
      <c r="M53" s="3">
        <f t="shared" si="7"/>
        <v>240.46121567159648</v>
      </c>
      <c r="N53" s="3">
        <f t="shared" si="8"/>
        <v>15.02882597947478</v>
      </c>
    </row>
    <row r="54" spans="10:14" x14ac:dyDescent="0.2">
      <c r="J54">
        <v>52</v>
      </c>
      <c r="K54" s="3">
        <f t="shared" si="5"/>
        <v>18767.309095164099</v>
      </c>
      <c r="L54" s="3">
        <f t="shared" si="6"/>
        <v>58.959240381016443</v>
      </c>
      <c r="M54" s="3">
        <f t="shared" si="7"/>
        <v>235.83696152406577</v>
      </c>
      <c r="N54" s="3">
        <f t="shared" si="8"/>
        <v>14.739810095254111</v>
      </c>
    </row>
    <row r="55" spans="10:14" x14ac:dyDescent="0.2">
      <c r="J55">
        <v>53</v>
      </c>
      <c r="K55" s="3">
        <f t="shared" si="5"/>
        <v>18413.208923557231</v>
      </c>
      <c r="L55" s="3">
        <f t="shared" si="6"/>
        <v>57.846801883261421</v>
      </c>
      <c r="M55" s="3">
        <f t="shared" si="7"/>
        <v>231.38720753304568</v>
      </c>
      <c r="N55" s="3">
        <f t="shared" si="8"/>
        <v>14.461700470815355</v>
      </c>
    </row>
    <row r="56" spans="10:14" x14ac:dyDescent="0.2">
      <c r="J56">
        <v>54</v>
      </c>
      <c r="K56" s="3">
        <f t="shared" si="5"/>
        <v>18072.223573120988</v>
      </c>
      <c r="L56" s="3">
        <f t="shared" si="6"/>
        <v>56.775564811349177</v>
      </c>
      <c r="M56" s="3">
        <f t="shared" si="7"/>
        <v>227.10225924539671</v>
      </c>
      <c r="N56" s="3">
        <f t="shared" si="8"/>
        <v>14.193891202837294</v>
      </c>
    </row>
    <row r="57" spans="10:14" x14ac:dyDescent="0.2">
      <c r="J57">
        <v>55</v>
      </c>
      <c r="K57" s="3">
        <f t="shared" si="5"/>
        <v>17743.63768997333</v>
      </c>
      <c r="L57" s="3">
        <f t="shared" si="6"/>
        <v>55.743281814779181</v>
      </c>
      <c r="M57" s="3">
        <f t="shared" si="7"/>
        <v>222.97312725911672</v>
      </c>
      <c r="N57" s="3">
        <f t="shared" si="8"/>
        <v>13.935820453694795</v>
      </c>
    </row>
    <row r="58" spans="10:14" x14ac:dyDescent="0.2">
      <c r="J58">
        <v>56</v>
      </c>
      <c r="K58" s="3">
        <f t="shared" si="5"/>
        <v>17426.787016938091</v>
      </c>
      <c r="L58" s="3">
        <f t="shared" si="6"/>
        <v>54.747866068086694</v>
      </c>
      <c r="M58" s="3">
        <f t="shared" si="7"/>
        <v>218.99146427234678</v>
      </c>
      <c r="N58" s="3">
        <f t="shared" si="8"/>
        <v>13.686966517021673</v>
      </c>
    </row>
    <row r="59" spans="10:14" x14ac:dyDescent="0.2">
      <c r="J59">
        <v>57</v>
      </c>
      <c r="K59" s="3">
        <f t="shared" si="5"/>
        <v>17121.053911377774</v>
      </c>
      <c r="L59" s="3">
        <f t="shared" si="6"/>
        <v>53.787377189699214</v>
      </c>
      <c r="M59" s="3">
        <f t="shared" si="7"/>
        <v>215.14950875879686</v>
      </c>
      <c r="N59" s="3">
        <f t="shared" si="8"/>
        <v>13.446844297424803</v>
      </c>
    </row>
    <row r="60" spans="10:14" x14ac:dyDescent="0.2">
      <c r="J60">
        <v>58</v>
      </c>
      <c r="K60" s="3">
        <f t="shared" si="5"/>
        <v>16825.863326698847</v>
      </c>
      <c r="L60" s="3">
        <f t="shared" si="6"/>
        <v>52.860008617463016</v>
      </c>
      <c r="M60" s="3">
        <f t="shared" si="7"/>
        <v>211.44003446985207</v>
      </c>
      <c r="N60" s="3">
        <f t="shared" si="8"/>
        <v>13.215002154365754</v>
      </c>
    </row>
    <row r="61" spans="10:14" x14ac:dyDescent="0.2">
      <c r="J61">
        <v>59</v>
      </c>
      <c r="K61" s="3">
        <f t="shared" si="5"/>
        <v>16540.679202517509</v>
      </c>
      <c r="L61" s="3">
        <f t="shared" si="6"/>
        <v>51.964076268014487</v>
      </c>
      <c r="M61" s="3">
        <f t="shared" si="7"/>
        <v>207.85630507205795</v>
      </c>
      <c r="N61" s="3">
        <f t="shared" si="8"/>
        <v>12.991019067003622</v>
      </c>
    </row>
    <row r="62" spans="10:14" x14ac:dyDescent="0.2">
      <c r="J62">
        <v>60</v>
      </c>
      <c r="K62" s="3">
        <f t="shared" si="5"/>
        <v>16265.001215808888</v>
      </c>
      <c r="L62" s="3">
        <f t="shared" si="6"/>
        <v>51.098008330214263</v>
      </c>
      <c r="M62" s="3">
        <f t="shared" si="7"/>
        <v>204.39203332085705</v>
      </c>
      <c r="N62" s="3">
        <f t="shared" si="8"/>
        <v>12.774502082553566</v>
      </c>
    </row>
    <row r="63" spans="10:14" x14ac:dyDescent="0.2">
      <c r="J63">
        <v>61</v>
      </c>
      <c r="K63" s="3">
        <f t="shared" si="5"/>
        <v>15998.361851615298</v>
      </c>
      <c r="L63" s="3">
        <f t="shared" si="6"/>
        <v>50.260336062505822</v>
      </c>
      <c r="M63" s="3">
        <f t="shared" si="7"/>
        <v>201.04134425002329</v>
      </c>
      <c r="N63" s="3">
        <f t="shared" si="8"/>
        <v>12.565084015626455</v>
      </c>
    </row>
    <row r="64" spans="10:14" x14ac:dyDescent="0.2">
      <c r="J64">
        <v>62</v>
      </c>
      <c r="K64" s="3">
        <f t="shared" si="5"/>
        <v>15740.323757234408</v>
      </c>
      <c r="L64" s="3">
        <f t="shared" si="6"/>
        <v>49.449685480852501</v>
      </c>
      <c r="M64" s="3">
        <f t="shared" si="7"/>
        <v>197.79874192341001</v>
      </c>
      <c r="N64" s="3">
        <f t="shared" si="8"/>
        <v>12.362421370213125</v>
      </c>
    </row>
    <row r="65" spans="10:14" x14ac:dyDescent="0.2">
      <c r="J65">
        <v>63</v>
      </c>
      <c r="K65" s="3">
        <f t="shared" si="5"/>
        <v>15490.477348389415</v>
      </c>
      <c r="L65" s="3">
        <f t="shared" si="6"/>
        <v>48.664769838299286</v>
      </c>
      <c r="M65" s="3">
        <f t="shared" si="7"/>
        <v>194.65907935319714</v>
      </c>
      <c r="N65" s="3">
        <f t="shared" si="8"/>
        <v>12.166192459574821</v>
      </c>
    </row>
    <row r="66" spans="10:14" x14ac:dyDescent="0.2">
      <c r="J66">
        <v>64</v>
      </c>
      <c r="K66" s="3">
        <f t="shared" si="5"/>
        <v>15248.438639820833</v>
      </c>
      <c r="L66" s="3">
        <f t="shared" si="6"/>
        <v>47.904382809575864</v>
      </c>
      <c r="M66" s="3">
        <f t="shared" si="7"/>
        <v>191.61753123830346</v>
      </c>
      <c r="N66" s="3">
        <f t="shared" si="8"/>
        <v>11.976095702393966</v>
      </c>
    </row>
    <row r="67" spans="10:14" x14ac:dyDescent="0.2">
      <c r="J67">
        <v>65</v>
      </c>
      <c r="K67" s="3">
        <f t="shared" si="5"/>
        <v>15013.847276131281</v>
      </c>
      <c r="L67" s="3">
        <f t="shared" si="6"/>
        <v>47.167392304813156</v>
      </c>
      <c r="M67" s="3">
        <f t="shared" si="7"/>
        <v>188.66956921925262</v>
      </c>
      <c r="N67" s="3">
        <f t="shared" si="8"/>
        <v>11.791848076203289</v>
      </c>
    </row>
    <row r="68" spans="10:14" x14ac:dyDescent="0.2">
      <c r="J68">
        <v>66</v>
      </c>
      <c r="K68" s="3">
        <f t="shared" ref="K68:K131" si="9">1/SQRT((2*$G$2*(J68*0.001)^2)/$I$1)</f>
        <v>14786.36474164444</v>
      </c>
      <c r="L68" s="3">
        <f t="shared" ref="L68:L131" si="10">(K68*PI()*$L$2*$L$2)*1000</f>
        <v>46.452734845649317</v>
      </c>
      <c r="M68" s="3">
        <f t="shared" ref="M68:M131" si="11">(K68*PI()*$M$2*$M$2)*1000</f>
        <v>185.81093938259727</v>
      </c>
      <c r="N68" s="3">
        <f t="shared" ref="N68:N131" si="12">(K68*PI()*$N$2*$N$2)*1000</f>
        <v>11.613183711412329</v>
      </c>
    </row>
    <row r="69" spans="10:14" x14ac:dyDescent="0.2">
      <c r="J69">
        <v>67</v>
      </c>
      <c r="K69" s="3">
        <f t="shared" si="9"/>
        <v>14565.672730575119</v>
      </c>
      <c r="L69" s="3">
        <f t="shared" si="10"/>
        <v>45.759410444967983</v>
      </c>
      <c r="M69" s="3">
        <f t="shared" si="11"/>
        <v>183.03764177987193</v>
      </c>
      <c r="N69" s="3">
        <f t="shared" si="12"/>
        <v>11.439852611241996</v>
      </c>
    </row>
    <row r="70" spans="10:14" x14ac:dyDescent="0.2">
      <c r="J70">
        <v>68</v>
      </c>
      <c r="K70" s="3">
        <f t="shared" si="9"/>
        <v>14351.471661007839</v>
      </c>
      <c r="L70" s="3">
        <f t="shared" si="10"/>
        <v>45.086477938424338</v>
      </c>
      <c r="M70" s="3">
        <f t="shared" si="11"/>
        <v>180.34591175369735</v>
      </c>
      <c r="N70" s="3">
        <f t="shared" si="12"/>
        <v>11.271619484606084</v>
      </c>
    </row>
    <row r="71" spans="10:14" x14ac:dyDescent="0.2">
      <c r="J71">
        <v>69</v>
      </c>
      <c r="K71" s="3">
        <f t="shared" si="9"/>
        <v>14143.479318094682</v>
      </c>
      <c r="L71" s="3">
        <f t="shared" si="10"/>
        <v>44.433050721925433</v>
      </c>
      <c r="M71" s="3">
        <f t="shared" si="11"/>
        <v>177.73220288770173</v>
      </c>
      <c r="N71" s="3">
        <f t="shared" si="12"/>
        <v>11.108262680481358</v>
      </c>
    </row>
    <row r="72" spans="10:14" x14ac:dyDescent="0.2">
      <c r="J72">
        <v>70</v>
      </c>
      <c r="K72" s="3">
        <f t="shared" si="9"/>
        <v>13941.429613550474</v>
      </c>
      <c r="L72" s="3">
        <f t="shared" si="10"/>
        <v>43.798292854469359</v>
      </c>
      <c r="M72" s="3">
        <f t="shared" si="11"/>
        <v>175.19317141787744</v>
      </c>
      <c r="N72" s="3">
        <f t="shared" si="12"/>
        <v>10.94957321361734</v>
      </c>
    </row>
    <row r="73" spans="10:14" x14ac:dyDescent="0.2">
      <c r="J73">
        <v>71</v>
      </c>
      <c r="K73" s="3">
        <f t="shared" si="9"/>
        <v>13745.071449979338</v>
      </c>
      <c r="L73" s="3">
        <f t="shared" si="10"/>
        <v>43.181415490321896</v>
      </c>
      <c r="M73" s="3">
        <f t="shared" si="11"/>
        <v>172.72566196128759</v>
      </c>
      <c r="N73" s="3">
        <f t="shared" si="12"/>
        <v>10.795353872580474</v>
      </c>
    </row>
    <row r="74" spans="10:14" x14ac:dyDescent="0.2">
      <c r="J74">
        <v>72</v>
      </c>
      <c r="K74" s="3">
        <f t="shared" si="9"/>
        <v>13554.167679840737</v>
      </c>
      <c r="L74" s="3">
        <f t="shared" si="10"/>
        <v>42.581673608511871</v>
      </c>
      <c r="M74" s="3">
        <f t="shared" si="11"/>
        <v>170.32669443404748</v>
      </c>
      <c r="N74" s="3">
        <f t="shared" si="12"/>
        <v>10.645418402127968</v>
      </c>
    </row>
    <row r="75" spans="10:14" x14ac:dyDescent="0.2">
      <c r="J75">
        <v>73</v>
      </c>
      <c r="K75" s="3">
        <f t="shared" si="9"/>
        <v>13368.494149979906</v>
      </c>
      <c r="L75" s="3">
        <f t="shared" si="10"/>
        <v>41.998363011134998</v>
      </c>
      <c r="M75" s="3">
        <f t="shared" si="11"/>
        <v>167.99345204453999</v>
      </c>
      <c r="N75" s="3">
        <f t="shared" si="12"/>
        <v>10.49959075278375</v>
      </c>
    </row>
    <row r="76" spans="10:14" x14ac:dyDescent="0.2">
      <c r="J76">
        <v>74</v>
      </c>
      <c r="K76" s="3">
        <f t="shared" si="9"/>
        <v>13187.838823628828</v>
      </c>
      <c r="L76" s="3">
        <f t="shared" si="10"/>
        <v>41.430817565038588</v>
      </c>
      <c r="M76" s="3">
        <f t="shared" si="11"/>
        <v>165.72327026015435</v>
      </c>
      <c r="N76" s="3">
        <f t="shared" si="12"/>
        <v>10.357704391259647</v>
      </c>
    </row>
    <row r="77" spans="10:14" x14ac:dyDescent="0.2">
      <c r="J77">
        <v>75</v>
      </c>
      <c r="K77" s="3">
        <f t="shared" si="9"/>
        <v>13012.000972647109</v>
      </c>
      <c r="L77" s="3">
        <f t="shared" si="10"/>
        <v>40.878406664171408</v>
      </c>
      <c r="M77" s="3">
        <f t="shared" si="11"/>
        <v>163.51362665668563</v>
      </c>
      <c r="N77" s="3">
        <f t="shared" si="12"/>
        <v>10.219601666042852</v>
      </c>
    </row>
    <row r="78" spans="10:14" x14ac:dyDescent="0.2">
      <c r="J78">
        <v>76</v>
      </c>
      <c r="K78" s="3">
        <f t="shared" si="9"/>
        <v>12840.790433533331</v>
      </c>
      <c r="L78" s="3">
        <f t="shared" si="10"/>
        <v>40.34053289227441</v>
      </c>
      <c r="M78" s="3">
        <f t="shared" si="11"/>
        <v>161.36213156909764</v>
      </c>
      <c r="N78" s="3">
        <f t="shared" si="12"/>
        <v>10.085133223068603</v>
      </c>
    </row>
    <row r="79" spans="10:14" x14ac:dyDescent="0.2">
      <c r="J79">
        <v>77</v>
      </c>
      <c r="K79" s="3">
        <f t="shared" si="9"/>
        <v>12674.026921409522</v>
      </c>
      <c r="L79" s="3">
        <f t="shared" si="10"/>
        <v>39.816629867699419</v>
      </c>
      <c r="M79" s="3">
        <f t="shared" si="11"/>
        <v>159.26651947079768</v>
      </c>
      <c r="N79" s="3">
        <f t="shared" si="12"/>
        <v>9.9541574669248547</v>
      </c>
    </row>
    <row r="80" spans="10:14" x14ac:dyDescent="0.2">
      <c r="J80">
        <v>78</v>
      </c>
      <c r="K80" s="3">
        <f t="shared" si="9"/>
        <v>12511.539396776066</v>
      </c>
      <c r="L80" s="3">
        <f t="shared" si="10"/>
        <v>39.306160254010962</v>
      </c>
      <c r="M80" s="3">
        <f t="shared" si="11"/>
        <v>157.22464101604385</v>
      </c>
      <c r="N80" s="3">
        <f t="shared" si="12"/>
        <v>9.8265400635027405</v>
      </c>
    </row>
    <row r="81" spans="10:14" x14ac:dyDescent="0.2">
      <c r="J81">
        <v>79</v>
      </c>
      <c r="K81" s="3">
        <f t="shared" si="9"/>
        <v>12353.16548036118</v>
      </c>
      <c r="L81" s="3">
        <f t="shared" si="10"/>
        <v>38.808613921681719</v>
      </c>
      <c r="M81" s="3">
        <f t="shared" si="11"/>
        <v>155.23445568672688</v>
      </c>
      <c r="N81" s="3">
        <f t="shared" si="12"/>
        <v>9.7021534804204297</v>
      </c>
    </row>
    <row r="82" spans="10:14" x14ac:dyDescent="0.2">
      <c r="J82">
        <v>80</v>
      </c>
      <c r="K82" s="3">
        <f t="shared" si="9"/>
        <v>12198.750911856665</v>
      </c>
      <c r="L82" s="3">
        <f t="shared" si="10"/>
        <v>38.323506247660688</v>
      </c>
      <c r="M82" s="3">
        <f t="shared" si="11"/>
        <v>153.29402499064275</v>
      </c>
      <c r="N82" s="3">
        <f t="shared" si="12"/>
        <v>9.5808765619151721</v>
      </c>
    </row>
    <row r="83" spans="10:14" x14ac:dyDescent="0.2">
      <c r="J83">
        <v>81</v>
      </c>
      <c r="K83" s="3">
        <f t="shared" si="9"/>
        <v>12048.149048747324</v>
      </c>
      <c r="L83" s="3">
        <f t="shared" si="10"/>
        <v>37.850376540899447</v>
      </c>
      <c r="M83" s="3">
        <f t="shared" si="11"/>
        <v>151.40150616359779</v>
      </c>
      <c r="N83" s="3">
        <f t="shared" si="12"/>
        <v>9.4625941352248617</v>
      </c>
    </row>
    <row r="84" spans="10:14" x14ac:dyDescent="0.2">
      <c r="J84">
        <v>82</v>
      </c>
      <c r="K84" s="3">
        <f t="shared" si="9"/>
        <v>11901.220401811379</v>
      </c>
      <c r="L84" s="3">
        <f t="shared" si="10"/>
        <v>37.388786583083593</v>
      </c>
      <c r="M84" s="3">
        <f t="shared" si="11"/>
        <v>149.55514633233437</v>
      </c>
      <c r="N84" s="3">
        <f t="shared" si="12"/>
        <v>9.3471966457708984</v>
      </c>
    </row>
    <row r="85" spans="10:14" x14ac:dyDescent="0.2">
      <c r="J85">
        <v>83</v>
      </c>
      <c r="K85" s="3">
        <f t="shared" si="9"/>
        <v>11757.832204199194</v>
      </c>
      <c r="L85" s="3">
        <f t="shared" si="10"/>
        <v>36.938319274853676</v>
      </c>
      <c r="M85" s="3">
        <f t="shared" si="11"/>
        <v>147.7532770994147</v>
      </c>
      <c r="N85" s="3">
        <f t="shared" si="12"/>
        <v>9.2345798187134189</v>
      </c>
    </row>
    <row r="86" spans="10:14" x14ac:dyDescent="0.2">
      <c r="J86">
        <v>84</v>
      </c>
      <c r="K86" s="3">
        <f t="shared" si="9"/>
        <v>11617.858011292061</v>
      </c>
      <c r="L86" s="3">
        <f t="shared" si="10"/>
        <v>36.498577378724463</v>
      </c>
      <c r="M86" s="3">
        <f t="shared" si="11"/>
        <v>145.99430951489785</v>
      </c>
      <c r="N86" s="3">
        <f t="shared" si="12"/>
        <v>9.1246443446811156</v>
      </c>
    </row>
    <row r="87" spans="10:14" x14ac:dyDescent="0.2">
      <c r="J87">
        <v>85</v>
      </c>
      <c r="K87" s="3">
        <f t="shared" si="9"/>
        <v>11481.177328806272</v>
      </c>
      <c r="L87" s="3">
        <f t="shared" si="10"/>
        <v>36.069182350739474</v>
      </c>
      <c r="M87" s="3">
        <f t="shared" si="11"/>
        <v>144.2767294029579</v>
      </c>
      <c r="N87" s="3">
        <f t="shared" si="12"/>
        <v>9.0172955876848686</v>
      </c>
    </row>
    <row r="88" spans="10:14" x14ac:dyDescent="0.2">
      <c r="J88">
        <v>86</v>
      </c>
      <c r="K88" s="3">
        <f t="shared" si="9"/>
        <v>11347.675266843407</v>
      </c>
      <c r="L88" s="3">
        <f t="shared" si="10"/>
        <v>35.649773253637846</v>
      </c>
      <c r="M88" s="3">
        <f t="shared" si="11"/>
        <v>142.59909301455139</v>
      </c>
      <c r="N88" s="3">
        <f t="shared" si="12"/>
        <v>8.9124433134094616</v>
      </c>
    </row>
    <row r="89" spans="10:14" x14ac:dyDescent="0.2">
      <c r="J89">
        <v>87</v>
      </c>
      <c r="K89" s="3">
        <f t="shared" si="9"/>
        <v>11217.24221779923</v>
      </c>
      <c r="L89" s="3">
        <f t="shared" si="10"/>
        <v>35.240005744975335</v>
      </c>
      <c r="M89" s="3">
        <f t="shared" si="11"/>
        <v>140.96002297990134</v>
      </c>
      <c r="N89" s="3">
        <f t="shared" si="12"/>
        <v>8.8100014362438337</v>
      </c>
    </row>
    <row r="90" spans="10:14" x14ac:dyDescent="0.2">
      <c r="J90">
        <v>88</v>
      </c>
      <c r="K90" s="3">
        <f t="shared" si="9"/>
        <v>11089.773556233331</v>
      </c>
      <c r="L90" s="3">
        <f t="shared" si="10"/>
        <v>34.839551134236984</v>
      </c>
      <c r="M90" s="3">
        <f t="shared" si="11"/>
        <v>139.35820453694794</v>
      </c>
      <c r="N90" s="3">
        <f t="shared" si="12"/>
        <v>8.7098877835592461</v>
      </c>
    </row>
    <row r="91" spans="10:14" x14ac:dyDescent="0.2">
      <c r="J91">
        <v>89</v>
      </c>
      <c r="K91" s="3">
        <f t="shared" si="9"/>
        <v>10965.169358972284</v>
      </c>
      <c r="L91" s="3">
        <f t="shared" si="10"/>
        <v>34.448095503515233</v>
      </c>
      <c r="M91" s="3">
        <f t="shared" si="11"/>
        <v>137.79238201406093</v>
      </c>
      <c r="N91" s="3">
        <f t="shared" si="12"/>
        <v>8.6120238758788084</v>
      </c>
    </row>
    <row r="92" spans="10:14" x14ac:dyDescent="0.2">
      <c r="J92">
        <v>90</v>
      </c>
      <c r="K92" s="3">
        <f t="shared" si="9"/>
        <v>10843.334143872593</v>
      </c>
      <c r="L92" s="3">
        <f t="shared" si="10"/>
        <v>34.065338886809506</v>
      </c>
      <c r="M92" s="3">
        <f t="shared" si="11"/>
        <v>136.26135554723803</v>
      </c>
      <c r="N92" s="3">
        <f t="shared" si="12"/>
        <v>8.5163347217023766</v>
      </c>
    </row>
    <row r="93" spans="10:14" x14ac:dyDescent="0.2">
      <c r="J93">
        <v>91</v>
      </c>
      <c r="K93" s="3">
        <f t="shared" si="9"/>
        <v>10724.176625808057</v>
      </c>
      <c r="L93" s="3">
        <f t="shared" si="10"/>
        <v>33.69099450343797</v>
      </c>
      <c r="M93" s="3">
        <f t="shared" si="11"/>
        <v>134.76397801375188</v>
      </c>
      <c r="N93" s="3">
        <f t="shared" si="12"/>
        <v>8.4227486258594926</v>
      </c>
    </row>
    <row r="94" spans="10:14" x14ac:dyDescent="0.2">
      <c r="J94">
        <v>92</v>
      </c>
      <c r="K94" s="3">
        <f t="shared" si="9"/>
        <v>10607.609488571012</v>
      </c>
      <c r="L94" s="3">
        <f t="shared" si="10"/>
        <v>33.324788041444073</v>
      </c>
      <c r="M94" s="3">
        <f t="shared" si="11"/>
        <v>133.29915216577629</v>
      </c>
      <c r="N94" s="3">
        <f t="shared" si="12"/>
        <v>8.3311970103610182</v>
      </c>
    </row>
    <row r="95" spans="10:14" x14ac:dyDescent="0.2">
      <c r="J95">
        <v>93</v>
      </c>
      <c r="K95" s="3">
        <f t="shared" si="9"/>
        <v>10493.549171489603</v>
      </c>
      <c r="L95" s="3">
        <f t="shared" si="10"/>
        <v>32.966456987234999</v>
      </c>
      <c r="M95" s="3">
        <f t="shared" si="11"/>
        <v>131.86582794893999</v>
      </c>
      <c r="N95" s="3">
        <f t="shared" si="12"/>
        <v>8.2416142468087497</v>
      </c>
    </row>
    <row r="96" spans="10:14" x14ac:dyDescent="0.2">
      <c r="J96">
        <v>94</v>
      </c>
      <c r="K96" s="3">
        <f t="shared" si="9"/>
        <v>10381.915669665246</v>
      </c>
      <c r="L96" s="3">
        <f t="shared" si="10"/>
        <v>32.615749998009093</v>
      </c>
      <c r="M96" s="3">
        <f t="shared" si="11"/>
        <v>130.46299999203637</v>
      </c>
      <c r="N96" s="3">
        <f t="shared" si="12"/>
        <v>8.1539374995022733</v>
      </c>
    </row>
    <row r="97" spans="10:14" x14ac:dyDescent="0.2">
      <c r="J97">
        <v>95</v>
      </c>
      <c r="K97" s="3">
        <f t="shared" si="9"/>
        <v>10272.632346826666</v>
      </c>
      <c r="L97" s="3">
        <f t="shared" si="10"/>
        <v>32.27242631381953</v>
      </c>
      <c r="M97" s="3">
        <f t="shared" si="11"/>
        <v>129.08970525527812</v>
      </c>
      <c r="N97" s="3">
        <f t="shared" si="12"/>
        <v>8.0681065784548824</v>
      </c>
    </row>
    <row r="98" spans="10:14" x14ac:dyDescent="0.2">
      <c r="J98">
        <v>96</v>
      </c>
      <c r="K98" s="3">
        <f t="shared" si="9"/>
        <v>10165.625759880553</v>
      </c>
      <c r="L98" s="3">
        <f t="shared" si="10"/>
        <v>31.936255206383908</v>
      </c>
      <c r="M98" s="3">
        <f t="shared" si="11"/>
        <v>127.74502082553563</v>
      </c>
      <c r="N98" s="3">
        <f t="shared" si="12"/>
        <v>7.9840638015959771</v>
      </c>
    </row>
    <row r="99" spans="10:14" x14ac:dyDescent="0.2">
      <c r="J99">
        <v>97</v>
      </c>
      <c r="K99" s="3">
        <f t="shared" si="9"/>
        <v>10060.825494314775</v>
      </c>
      <c r="L99" s="3">
        <f t="shared" si="10"/>
        <v>31.607015461988194</v>
      </c>
      <c r="M99" s="3">
        <f t="shared" si="11"/>
        <v>126.42806184795278</v>
      </c>
      <c r="N99" s="3">
        <f t="shared" si="12"/>
        <v>7.9017538654970485</v>
      </c>
    </row>
    <row r="100" spans="10:14" x14ac:dyDescent="0.2">
      <c r="J100">
        <v>98</v>
      </c>
      <c r="K100" s="3">
        <f t="shared" si="9"/>
        <v>9958.1640096789088</v>
      </c>
      <c r="L100" s="3">
        <f t="shared" si="10"/>
        <v>31.284494896049544</v>
      </c>
      <c r="M100" s="3">
        <f t="shared" si="11"/>
        <v>125.13797958419818</v>
      </c>
      <c r="N100" s="3">
        <f t="shared" si="12"/>
        <v>7.8211237240123861</v>
      </c>
    </row>
    <row r="101" spans="10:14" x14ac:dyDescent="0.2">
      <c r="J101">
        <v>99</v>
      </c>
      <c r="K101" s="3">
        <f t="shared" si="9"/>
        <v>9857.5764944296279</v>
      </c>
      <c r="L101" s="3">
        <f t="shared" si="10"/>
        <v>30.968489897099545</v>
      </c>
      <c r="M101" s="3">
        <f t="shared" si="11"/>
        <v>123.87395958839818</v>
      </c>
      <c r="N101" s="3">
        <f t="shared" si="12"/>
        <v>7.7421224742748862</v>
      </c>
    </row>
    <row r="102" spans="10:14" x14ac:dyDescent="0.2">
      <c r="J102">
        <v>100</v>
      </c>
      <c r="K102" s="3">
        <f t="shared" si="9"/>
        <v>9759.0007294853312</v>
      </c>
      <c r="L102" s="3">
        <f t="shared" si="10"/>
        <v>30.658804998128549</v>
      </c>
      <c r="M102" s="3">
        <f t="shared" si="11"/>
        <v>122.63521999251419</v>
      </c>
      <c r="N102" s="3">
        <f t="shared" si="12"/>
        <v>7.6647012495321372</v>
      </c>
    </row>
    <row r="103" spans="10:14" x14ac:dyDescent="0.2">
      <c r="J103">
        <v>101</v>
      </c>
      <c r="K103" s="3">
        <f t="shared" si="9"/>
        <v>9662.3769598864656</v>
      </c>
      <c r="L103" s="3">
        <f t="shared" si="10"/>
        <v>30.3552524733946</v>
      </c>
      <c r="M103" s="3">
        <f t="shared" si="11"/>
        <v>121.4210098935784</v>
      </c>
      <c r="N103" s="3">
        <f t="shared" si="12"/>
        <v>7.58881311834865</v>
      </c>
    </row>
    <row r="104" spans="10:14" x14ac:dyDescent="0.2">
      <c r="J104">
        <v>102</v>
      </c>
      <c r="K104" s="3">
        <f t="shared" si="9"/>
        <v>9567.6477740052269</v>
      </c>
      <c r="L104" s="3">
        <f t="shared" si="10"/>
        <v>30.05765195894956</v>
      </c>
      <c r="M104" s="3">
        <f t="shared" si="11"/>
        <v>120.23060783579824</v>
      </c>
      <c r="N104" s="3">
        <f t="shared" si="12"/>
        <v>7.5144129897373899</v>
      </c>
    </row>
    <row r="105" spans="10:14" x14ac:dyDescent="0.2">
      <c r="J105">
        <v>103</v>
      </c>
      <c r="K105" s="3">
        <f t="shared" si="9"/>
        <v>9474.7579897915839</v>
      </c>
      <c r="L105" s="3">
        <f t="shared" si="10"/>
        <v>29.765830095270438</v>
      </c>
      <c r="M105" s="3">
        <f t="shared" si="11"/>
        <v>119.06332038108175</v>
      </c>
      <c r="N105" s="3">
        <f t="shared" si="12"/>
        <v>7.4414575238176095</v>
      </c>
    </row>
    <row r="106" spans="10:14" x14ac:dyDescent="0.2">
      <c r="J106">
        <v>104</v>
      </c>
      <c r="K106" s="3">
        <f t="shared" si="9"/>
        <v>9383.6545475820494</v>
      </c>
      <c r="L106" s="3">
        <f t="shared" si="10"/>
        <v>29.479620190508221</v>
      </c>
      <c r="M106" s="3">
        <f t="shared" si="11"/>
        <v>117.91848076203289</v>
      </c>
      <c r="N106" s="3">
        <f t="shared" si="12"/>
        <v>7.3699050476270553</v>
      </c>
    </row>
    <row r="107" spans="10:14" x14ac:dyDescent="0.2">
      <c r="J107">
        <v>105</v>
      </c>
      <c r="K107" s="3">
        <f t="shared" si="9"/>
        <v>9294.2864090336498</v>
      </c>
      <c r="L107" s="3">
        <f t="shared" si="10"/>
        <v>29.198861902979573</v>
      </c>
      <c r="M107" s="3">
        <f t="shared" si="11"/>
        <v>116.79544761191829</v>
      </c>
      <c r="N107" s="3">
        <f t="shared" si="12"/>
        <v>7.2997154757448932</v>
      </c>
    </row>
    <row r="108" spans="10:14" x14ac:dyDescent="0.2">
      <c r="J108">
        <v>106</v>
      </c>
      <c r="K108" s="3">
        <f t="shared" si="9"/>
        <v>9206.6044617786156</v>
      </c>
      <c r="L108" s="3">
        <f t="shared" si="10"/>
        <v>28.92340094163071</v>
      </c>
      <c r="M108" s="3">
        <f t="shared" si="11"/>
        <v>115.69360376652284</v>
      </c>
      <c r="N108" s="3">
        <f t="shared" si="12"/>
        <v>7.2308502354076776</v>
      </c>
    </row>
    <row r="109" spans="10:14" x14ac:dyDescent="0.2">
      <c r="J109">
        <v>107</v>
      </c>
      <c r="K109" s="3">
        <f t="shared" si="9"/>
        <v>9120.5614294255447</v>
      </c>
      <c r="L109" s="3">
        <f t="shared" si="10"/>
        <v>28.653088783297715</v>
      </c>
      <c r="M109" s="3">
        <f t="shared" si="11"/>
        <v>114.61235513319086</v>
      </c>
      <c r="N109" s="3">
        <f t="shared" si="12"/>
        <v>7.1632721958244288</v>
      </c>
    </row>
    <row r="110" spans="10:14" x14ac:dyDescent="0.2">
      <c r="J110">
        <v>108</v>
      </c>
      <c r="K110" s="3">
        <f t="shared" si="9"/>
        <v>9036.1117865604938</v>
      </c>
      <c r="L110" s="3">
        <f t="shared" si="10"/>
        <v>28.387782405674589</v>
      </c>
      <c r="M110" s="3">
        <f t="shared" si="11"/>
        <v>113.55112962269835</v>
      </c>
      <c r="N110" s="3">
        <f t="shared" si="12"/>
        <v>7.0969456014186472</v>
      </c>
    </row>
    <row r="111" spans="10:14" x14ac:dyDescent="0.2">
      <c r="J111">
        <v>109</v>
      </c>
      <c r="K111" s="3">
        <f t="shared" si="9"/>
        <v>8953.211678426911</v>
      </c>
      <c r="L111" s="3">
        <f t="shared" si="10"/>
        <v>28.127344034980325</v>
      </c>
      <c r="M111" s="3">
        <f t="shared" si="11"/>
        <v>112.5093761399213</v>
      </c>
      <c r="N111" s="3">
        <f t="shared" si="12"/>
        <v>7.0318360087450813</v>
      </c>
    </row>
    <row r="112" spans="10:14" x14ac:dyDescent="0.2">
      <c r="J112">
        <v>110</v>
      </c>
      <c r="K112" s="3">
        <f t="shared" si="9"/>
        <v>8871.8188449866648</v>
      </c>
      <c r="L112" s="3">
        <f t="shared" si="10"/>
        <v>27.87164090738959</v>
      </c>
      <c r="M112" s="3">
        <f t="shared" si="11"/>
        <v>111.48656362955836</v>
      </c>
      <c r="N112" s="3">
        <f t="shared" si="12"/>
        <v>6.9679102268473976</v>
      </c>
    </row>
    <row r="113" spans="10:14" x14ac:dyDescent="0.2">
      <c r="J113">
        <v>111</v>
      </c>
      <c r="K113" s="3">
        <f t="shared" si="9"/>
        <v>8791.8925490858855</v>
      </c>
      <c r="L113" s="3">
        <f t="shared" si="10"/>
        <v>27.620545043359055</v>
      </c>
      <c r="M113" s="3">
        <f t="shared" si="11"/>
        <v>110.48218017343622</v>
      </c>
      <c r="N113" s="3">
        <f t="shared" si="12"/>
        <v>6.9051362608397637</v>
      </c>
    </row>
    <row r="114" spans="10:14" x14ac:dyDescent="0.2">
      <c r="J114">
        <v>112</v>
      </c>
      <c r="K114" s="3">
        <f t="shared" si="9"/>
        <v>8713.3935084690456</v>
      </c>
      <c r="L114" s="3">
        <f t="shared" si="10"/>
        <v>27.373933034043347</v>
      </c>
      <c r="M114" s="3">
        <f t="shared" si="11"/>
        <v>109.49573213617339</v>
      </c>
      <c r="N114" s="3">
        <f t="shared" si="12"/>
        <v>6.8434832585108367</v>
      </c>
    </row>
    <row r="115" spans="10:14" x14ac:dyDescent="0.2">
      <c r="J115">
        <v>113</v>
      </c>
      <c r="K115" s="3">
        <f t="shared" si="9"/>
        <v>8636.2838314029486</v>
      </c>
      <c r="L115" s="3">
        <f t="shared" si="10"/>
        <v>27.131685839051816</v>
      </c>
      <c r="M115" s="3">
        <f t="shared" si="11"/>
        <v>108.52674335620726</v>
      </c>
      <c r="N115" s="3">
        <f t="shared" si="12"/>
        <v>6.7829214597629539</v>
      </c>
    </row>
    <row r="116" spans="10:14" x14ac:dyDescent="0.2">
      <c r="J116">
        <v>114</v>
      </c>
      <c r="K116" s="3">
        <f t="shared" si="9"/>
        <v>8560.526955688887</v>
      </c>
      <c r="L116" s="3">
        <f t="shared" si="10"/>
        <v>26.893688594849607</v>
      </c>
      <c r="M116" s="3">
        <f t="shared" si="11"/>
        <v>107.57475437939843</v>
      </c>
      <c r="N116" s="3">
        <f t="shared" si="12"/>
        <v>6.7234221487124017</v>
      </c>
    </row>
    <row r="117" spans="10:14" x14ac:dyDescent="0.2">
      <c r="J117">
        <v>115</v>
      </c>
      <c r="K117" s="3">
        <f t="shared" si="9"/>
        <v>8486.0875908568105</v>
      </c>
      <c r="L117" s="3">
        <f t="shared" si="10"/>
        <v>26.65983043315526</v>
      </c>
      <c r="M117" s="3">
        <f t="shared" si="11"/>
        <v>106.63932173262104</v>
      </c>
      <c r="N117" s="3">
        <f t="shared" si="12"/>
        <v>6.6649576082888151</v>
      </c>
    </row>
    <row r="118" spans="10:14" x14ac:dyDescent="0.2">
      <c r="J118">
        <v>116</v>
      </c>
      <c r="K118" s="3">
        <f t="shared" si="9"/>
        <v>8412.9316633494236</v>
      </c>
      <c r="L118" s="3">
        <f t="shared" si="10"/>
        <v>26.430004308731508</v>
      </c>
      <c r="M118" s="3">
        <f t="shared" si="11"/>
        <v>105.72001723492603</v>
      </c>
      <c r="N118" s="3">
        <f t="shared" si="12"/>
        <v>6.607501077182877</v>
      </c>
    </row>
    <row r="119" spans="10:14" x14ac:dyDescent="0.2">
      <c r="J119">
        <v>117</v>
      </c>
      <c r="K119" s="3">
        <f t="shared" si="9"/>
        <v>8341.0262645173771</v>
      </c>
      <c r="L119" s="3">
        <f t="shared" si="10"/>
        <v>26.204106836007309</v>
      </c>
      <c r="M119" s="3">
        <f t="shared" si="11"/>
        <v>104.81642734402924</v>
      </c>
      <c r="N119" s="3">
        <f t="shared" si="12"/>
        <v>6.5510267090018273</v>
      </c>
    </row>
    <row r="120" spans="10:14" x14ac:dyDescent="0.2">
      <c r="J120">
        <v>118</v>
      </c>
      <c r="K120" s="3">
        <f t="shared" si="9"/>
        <v>8270.3396012587546</v>
      </c>
      <c r="L120" s="3">
        <f t="shared" si="10"/>
        <v>25.982038134007244</v>
      </c>
      <c r="M120" s="3">
        <f t="shared" si="11"/>
        <v>103.92815253602897</v>
      </c>
      <c r="N120" s="3">
        <f t="shared" si="12"/>
        <v>6.4955095335018109</v>
      </c>
    </row>
    <row r="121" spans="10:14" x14ac:dyDescent="0.2">
      <c r="J121">
        <v>119</v>
      </c>
      <c r="K121" s="3">
        <f t="shared" si="9"/>
        <v>8200.8409491473358</v>
      </c>
      <c r="L121" s="3">
        <f t="shared" si="10"/>
        <v>25.763701679099619</v>
      </c>
      <c r="M121" s="3">
        <f t="shared" si="11"/>
        <v>103.05480671639847</v>
      </c>
      <c r="N121" s="3">
        <f t="shared" si="12"/>
        <v>6.4409254197749046</v>
      </c>
    </row>
    <row r="122" spans="10:14" x14ac:dyDescent="0.2">
      <c r="J122">
        <v>120</v>
      </c>
      <c r="K122" s="3">
        <f t="shared" si="9"/>
        <v>8132.5006079044442</v>
      </c>
      <c r="L122" s="3">
        <f t="shared" si="10"/>
        <v>25.549004165107132</v>
      </c>
      <c r="M122" s="3">
        <f t="shared" si="11"/>
        <v>102.19601666042853</v>
      </c>
      <c r="N122" s="3">
        <f t="shared" si="12"/>
        <v>6.3872510412767829</v>
      </c>
    </row>
    <row r="123" spans="10:14" x14ac:dyDescent="0.2">
      <c r="J123">
        <v>121</v>
      </c>
      <c r="K123" s="3">
        <f t="shared" si="9"/>
        <v>8065.2898590787872</v>
      </c>
      <c r="L123" s="3">
        <f t="shared" si="10"/>
        <v>25.337855370354177</v>
      </c>
      <c r="M123" s="3">
        <f t="shared" si="11"/>
        <v>101.35142148141671</v>
      </c>
      <c r="N123" s="3">
        <f t="shared" si="12"/>
        <v>6.3344638425885442</v>
      </c>
    </row>
    <row r="124" spans="10:14" x14ac:dyDescent="0.2">
      <c r="J124">
        <v>122</v>
      </c>
      <c r="K124" s="3">
        <f t="shared" si="9"/>
        <v>7999.1809258076491</v>
      </c>
      <c r="L124" s="3">
        <f t="shared" si="10"/>
        <v>25.130168031252911</v>
      </c>
      <c r="M124" s="3">
        <f t="shared" si="11"/>
        <v>100.52067212501164</v>
      </c>
      <c r="N124" s="3">
        <f t="shared" si="12"/>
        <v>6.2825420078132277</v>
      </c>
    </row>
    <row r="125" spans="10:14" x14ac:dyDescent="0.2">
      <c r="J125">
        <v>123</v>
      </c>
      <c r="K125" s="3">
        <f t="shared" si="9"/>
        <v>7934.1469345409196</v>
      </c>
      <c r="L125" s="3">
        <f t="shared" si="10"/>
        <v>24.925857722055731</v>
      </c>
      <c r="M125" s="3">
        <f t="shared" si="11"/>
        <v>99.703430888222925</v>
      </c>
      <c r="N125" s="3">
        <f t="shared" si="12"/>
        <v>6.2314644305139328</v>
      </c>
    </row>
    <row r="126" spans="10:14" x14ac:dyDescent="0.2">
      <c r="J126">
        <v>124</v>
      </c>
      <c r="K126" s="3">
        <f t="shared" si="9"/>
        <v>7870.1618786172039</v>
      </c>
      <c r="L126" s="3">
        <f t="shared" si="10"/>
        <v>24.724842740426251</v>
      </c>
      <c r="M126" s="3">
        <f t="shared" si="11"/>
        <v>98.899370961705003</v>
      </c>
      <c r="N126" s="3">
        <f t="shared" si="12"/>
        <v>6.1812106851065627</v>
      </c>
    </row>
    <row r="127" spans="10:14" x14ac:dyDescent="0.2">
      <c r="J127">
        <v>125</v>
      </c>
      <c r="K127" s="3">
        <f t="shared" si="9"/>
        <v>7807.2005835882655</v>
      </c>
      <c r="L127" s="3">
        <f t="shared" si="10"/>
        <v>24.52704399850284</v>
      </c>
      <c r="M127" s="3">
        <f t="shared" si="11"/>
        <v>98.108175994011361</v>
      </c>
      <c r="N127" s="3">
        <f t="shared" si="12"/>
        <v>6.1317609996257101</v>
      </c>
    </row>
    <row r="128" spans="10:14" x14ac:dyDescent="0.2">
      <c r="J128">
        <v>126</v>
      </c>
      <c r="K128" s="3">
        <f t="shared" si="9"/>
        <v>7745.2386741947075</v>
      </c>
      <c r="L128" s="3">
        <f t="shared" si="10"/>
        <v>24.332384919149643</v>
      </c>
      <c r="M128" s="3">
        <f t="shared" si="11"/>
        <v>97.329539676598571</v>
      </c>
      <c r="N128" s="3">
        <f t="shared" si="12"/>
        <v>6.0830962297874107</v>
      </c>
    </row>
    <row r="129" spans="10:14" x14ac:dyDescent="0.2">
      <c r="J129">
        <v>127</v>
      </c>
      <c r="K129" s="3">
        <f t="shared" si="9"/>
        <v>7684.252542901836</v>
      </c>
      <c r="L129" s="3">
        <f t="shared" si="10"/>
        <v>24.140791337109096</v>
      </c>
      <c r="M129" s="3">
        <f t="shared" si="11"/>
        <v>96.563165348436385</v>
      </c>
      <c r="N129" s="3">
        <f t="shared" si="12"/>
        <v>6.0351978342772741</v>
      </c>
    </row>
    <row r="130" spans="10:14" x14ac:dyDescent="0.2">
      <c r="J130">
        <v>128</v>
      </c>
      <c r="K130" s="3">
        <f t="shared" si="9"/>
        <v>7624.2193199104167</v>
      </c>
      <c r="L130" s="3">
        <f t="shared" si="10"/>
        <v>23.952191404787932</v>
      </c>
      <c r="M130" s="3">
        <f t="shared" si="11"/>
        <v>95.808765619151728</v>
      </c>
      <c r="N130" s="3">
        <f t="shared" si="12"/>
        <v>5.988047851196983</v>
      </c>
    </row>
    <row r="131" spans="10:14" x14ac:dyDescent="0.2">
      <c r="J131">
        <v>129</v>
      </c>
      <c r="K131" s="3">
        <f t="shared" si="9"/>
        <v>7565.1168445622734</v>
      </c>
      <c r="L131" s="3">
        <f t="shared" si="10"/>
        <v>23.766515502425236</v>
      </c>
      <c r="M131" s="3">
        <f t="shared" si="11"/>
        <v>95.066062009700943</v>
      </c>
      <c r="N131" s="3">
        <f t="shared" si="12"/>
        <v>5.9416288756063089</v>
      </c>
    </row>
    <row r="132" spans="10:14" x14ac:dyDescent="0.2">
      <c r="J132">
        <v>130</v>
      </c>
      <c r="K132" s="3">
        <f t="shared" ref="K132:K195" si="13">1/SQRT((2*$G$2*(J132*0.001)^2)/$I$1)</f>
        <v>7506.9236380656403</v>
      </c>
      <c r="L132" s="3">
        <f t="shared" ref="L132:L195" si="14">(K132*PI()*$L$2*$L$2)*1000</f>
        <v>23.583696152406578</v>
      </c>
      <c r="M132" s="3">
        <f t="shared" ref="M132:M195" si="15">(K132*PI()*$M$2*$M$2)*1000</f>
        <v>94.334784609626311</v>
      </c>
      <c r="N132" s="3">
        <f t="shared" ref="N132:N195" si="16">(K132*PI()*$N$2*$N$2)*1000</f>
        <v>5.8959240381016444</v>
      </c>
    </row>
    <row r="133" spans="10:14" x14ac:dyDescent="0.2">
      <c r="J133">
        <v>131</v>
      </c>
      <c r="K133" s="3">
        <f t="shared" si="13"/>
        <v>7449.6188774697184</v>
      </c>
      <c r="L133" s="3">
        <f t="shared" si="14"/>
        <v>23.403667937502711</v>
      </c>
      <c r="M133" s="3">
        <f t="shared" si="15"/>
        <v>93.614671750010842</v>
      </c>
      <c r="N133" s="3">
        <f t="shared" si="16"/>
        <v>5.8509169843756776</v>
      </c>
    </row>
    <row r="134" spans="10:14" x14ac:dyDescent="0.2">
      <c r="J134">
        <v>132</v>
      </c>
      <c r="K134" s="3">
        <f t="shared" si="13"/>
        <v>7393.18237082222</v>
      </c>
      <c r="L134" s="3">
        <f t="shared" si="14"/>
        <v>23.226367422824659</v>
      </c>
      <c r="M134" s="3">
        <f t="shared" si="15"/>
        <v>92.905469691298634</v>
      </c>
      <c r="N134" s="3">
        <f t="shared" si="16"/>
        <v>5.8065918557061647</v>
      </c>
    </row>
    <row r="135" spans="10:14" x14ac:dyDescent="0.2">
      <c r="J135">
        <v>133</v>
      </c>
      <c r="K135" s="3">
        <f t="shared" si="13"/>
        <v>7337.5945334476173</v>
      </c>
      <c r="L135" s="3">
        <f t="shared" si="14"/>
        <v>23.051733081299659</v>
      </c>
      <c r="M135" s="3">
        <f t="shared" si="15"/>
        <v>92.206932325198636</v>
      </c>
      <c r="N135" s="3">
        <f t="shared" si="16"/>
        <v>5.7629332703249148</v>
      </c>
    </row>
    <row r="136" spans="10:14" x14ac:dyDescent="0.2">
      <c r="J136">
        <v>134</v>
      </c>
      <c r="K136" s="3">
        <f t="shared" si="13"/>
        <v>7282.8363652875596</v>
      </c>
      <c r="L136" s="3">
        <f t="shared" si="14"/>
        <v>22.879705222483992</v>
      </c>
      <c r="M136" s="3">
        <f t="shared" si="15"/>
        <v>91.518820889935967</v>
      </c>
      <c r="N136" s="3">
        <f t="shared" si="16"/>
        <v>5.7199263056209979</v>
      </c>
    </row>
    <row r="137" spans="10:14" x14ac:dyDescent="0.2">
      <c r="J137">
        <v>135</v>
      </c>
      <c r="K137" s="3">
        <f t="shared" si="13"/>
        <v>7228.8894292483938</v>
      </c>
      <c r="L137" s="3">
        <f t="shared" si="14"/>
        <v>22.710225924539667</v>
      </c>
      <c r="M137" s="3">
        <f t="shared" si="15"/>
        <v>90.840903698158669</v>
      </c>
      <c r="N137" s="3">
        <f t="shared" si="16"/>
        <v>5.6775564811349168</v>
      </c>
    </row>
    <row r="138" spans="10:14" x14ac:dyDescent="0.2">
      <c r="J138">
        <v>136</v>
      </c>
      <c r="K138" s="3">
        <f t="shared" si="13"/>
        <v>7175.7358305039197</v>
      </c>
      <c r="L138" s="3">
        <f t="shared" si="14"/>
        <v>22.543238969212169</v>
      </c>
      <c r="M138" s="3">
        <f t="shared" si="15"/>
        <v>90.172955876848675</v>
      </c>
      <c r="N138" s="3">
        <f t="shared" si="16"/>
        <v>5.6358097423030422</v>
      </c>
    </row>
    <row r="139" spans="10:14" x14ac:dyDescent="0.2">
      <c r="J139">
        <v>137</v>
      </c>
      <c r="K139" s="3">
        <f t="shared" si="13"/>
        <v>7123.3581967046212</v>
      </c>
      <c r="L139" s="3">
        <f t="shared" si="14"/>
        <v>22.378689779655875</v>
      </c>
      <c r="M139" s="3">
        <f t="shared" si="15"/>
        <v>89.514759118623502</v>
      </c>
      <c r="N139" s="3">
        <f t="shared" si="16"/>
        <v>5.5946724449139689</v>
      </c>
    </row>
    <row r="140" spans="10:14" x14ac:dyDescent="0.2">
      <c r="J140">
        <v>138</v>
      </c>
      <c r="K140" s="3">
        <f t="shared" si="13"/>
        <v>7071.7396590473409</v>
      </c>
      <c r="L140" s="3">
        <f t="shared" si="14"/>
        <v>22.216525360962716</v>
      </c>
      <c r="M140" s="3">
        <f t="shared" si="15"/>
        <v>88.866101443850866</v>
      </c>
      <c r="N140" s="3">
        <f t="shared" si="16"/>
        <v>5.5541313402406791</v>
      </c>
    </row>
    <row r="141" spans="10:14" x14ac:dyDescent="0.2">
      <c r="J141">
        <v>139</v>
      </c>
      <c r="K141" s="3">
        <f t="shared" si="13"/>
        <v>7020.863834162109</v>
      </c>
      <c r="L141" s="3">
        <f t="shared" si="14"/>
        <v>22.056694243257951</v>
      </c>
      <c r="M141" s="3">
        <f t="shared" si="15"/>
        <v>88.226776973031804</v>
      </c>
      <c r="N141" s="3">
        <f t="shared" si="16"/>
        <v>5.5141735608144877</v>
      </c>
    </row>
    <row r="142" spans="10:14" x14ac:dyDescent="0.2">
      <c r="J142">
        <v>140</v>
      </c>
      <c r="K142" s="3">
        <f t="shared" si="13"/>
        <v>6970.7148067752369</v>
      </c>
      <c r="L142" s="3">
        <f t="shared" si="14"/>
        <v>21.89914642723468</v>
      </c>
      <c r="M142" s="3">
        <f t="shared" si="15"/>
        <v>87.596585708938719</v>
      </c>
      <c r="N142" s="3">
        <f t="shared" si="16"/>
        <v>5.4747866068086699</v>
      </c>
    </row>
    <row r="143" spans="10:14" x14ac:dyDescent="0.2">
      <c r="J143">
        <v>141</v>
      </c>
      <c r="K143" s="3">
        <f t="shared" si="13"/>
        <v>6921.2771131101636</v>
      </c>
      <c r="L143" s="3">
        <f t="shared" si="14"/>
        <v>21.743833332006062</v>
      </c>
      <c r="M143" s="3">
        <f t="shared" si="15"/>
        <v>86.975333328024249</v>
      </c>
      <c r="N143" s="3">
        <f t="shared" si="16"/>
        <v>5.4359583330015155</v>
      </c>
    </row>
    <row r="144" spans="10:14" x14ac:dyDescent="0.2">
      <c r="J144">
        <v>142</v>
      </c>
      <c r="K144" s="3">
        <f t="shared" si="13"/>
        <v>6872.5357249896688</v>
      </c>
      <c r="L144" s="3">
        <f t="shared" si="14"/>
        <v>21.590707745160948</v>
      </c>
      <c r="M144" s="3">
        <f t="shared" si="15"/>
        <v>86.362830980643793</v>
      </c>
      <c r="N144" s="3">
        <f t="shared" si="16"/>
        <v>5.397676936290237</v>
      </c>
    </row>
    <row r="145" spans="10:14" x14ac:dyDescent="0.2">
      <c r="J145">
        <v>143</v>
      </c>
      <c r="K145" s="3">
        <f t="shared" si="13"/>
        <v>6824.4760346051253</v>
      </c>
      <c r="L145" s="3">
        <f t="shared" si="14"/>
        <v>21.439723774915063</v>
      </c>
      <c r="M145" s="3">
        <f t="shared" si="15"/>
        <v>85.758895099660251</v>
      </c>
      <c r="N145" s="3">
        <f t="shared" si="16"/>
        <v>5.3599309437287657</v>
      </c>
    </row>
    <row r="146" spans="10:14" x14ac:dyDescent="0.2">
      <c r="J146">
        <v>144</v>
      </c>
      <c r="K146" s="3">
        <f t="shared" si="13"/>
        <v>6777.0838399203685</v>
      </c>
      <c r="L146" s="3">
        <f t="shared" si="14"/>
        <v>21.290836804255935</v>
      </c>
      <c r="M146" s="3">
        <f t="shared" si="15"/>
        <v>85.163347217023741</v>
      </c>
      <c r="N146" s="3">
        <f t="shared" si="16"/>
        <v>5.3227092010639838</v>
      </c>
    </row>
    <row r="147" spans="10:14" x14ac:dyDescent="0.2">
      <c r="J147">
        <v>145</v>
      </c>
      <c r="K147" s="3">
        <f t="shared" si="13"/>
        <v>6730.34533067954</v>
      </c>
      <c r="L147" s="3">
        <f t="shared" si="14"/>
        <v>21.144003446985213</v>
      </c>
      <c r="M147" s="3">
        <f t="shared" si="15"/>
        <v>84.576013787940852</v>
      </c>
      <c r="N147" s="3">
        <f t="shared" si="16"/>
        <v>5.2860008617463032</v>
      </c>
    </row>
    <row r="148" spans="10:14" x14ac:dyDescent="0.2">
      <c r="J148">
        <v>146</v>
      </c>
      <c r="K148" s="3">
        <f t="shared" si="13"/>
        <v>6684.247074989953</v>
      </c>
      <c r="L148" s="3">
        <f t="shared" si="14"/>
        <v>20.999181505567499</v>
      </c>
      <c r="M148" s="3">
        <f t="shared" si="15"/>
        <v>83.996726022269996</v>
      </c>
      <c r="N148" s="3">
        <f t="shared" si="16"/>
        <v>5.2497953763918748</v>
      </c>
    </row>
    <row r="149" spans="10:14" x14ac:dyDescent="0.2">
      <c r="J149">
        <v>147</v>
      </c>
      <c r="K149" s="3">
        <f t="shared" si="13"/>
        <v>6638.7760064526065</v>
      </c>
      <c r="L149" s="3">
        <f t="shared" si="14"/>
        <v>20.856329930699694</v>
      </c>
      <c r="M149" s="3">
        <f t="shared" si="15"/>
        <v>83.425319722798776</v>
      </c>
      <c r="N149" s="3">
        <f t="shared" si="16"/>
        <v>5.2140824826749235</v>
      </c>
    </row>
    <row r="150" spans="10:14" x14ac:dyDescent="0.2">
      <c r="J150">
        <v>148</v>
      </c>
      <c r="K150" s="3">
        <f t="shared" si="13"/>
        <v>6593.9194118144142</v>
      </c>
      <c r="L150" s="3">
        <f t="shared" si="14"/>
        <v>20.715408782519294</v>
      </c>
      <c r="M150" s="3">
        <f t="shared" si="15"/>
        <v>82.861635130077175</v>
      </c>
      <c r="N150" s="3">
        <f t="shared" si="16"/>
        <v>5.1788521956298235</v>
      </c>
    </row>
    <row r="151" spans="10:14" x14ac:dyDescent="0.2">
      <c r="J151">
        <v>149</v>
      </c>
      <c r="K151" s="3">
        <f t="shared" si="13"/>
        <v>6549.6649191176721</v>
      </c>
      <c r="L151" s="3">
        <f t="shared" si="14"/>
        <v>20.576379193374866</v>
      </c>
      <c r="M151" s="3">
        <f t="shared" si="15"/>
        <v>82.305516773499463</v>
      </c>
      <c r="N151" s="3">
        <f t="shared" si="16"/>
        <v>5.1440947983437164</v>
      </c>
    </row>
    <row r="152" spans="10:14" x14ac:dyDescent="0.2">
      <c r="J152">
        <v>150</v>
      </c>
      <c r="K152" s="3">
        <f t="shared" si="13"/>
        <v>6506.0004863235545</v>
      </c>
      <c r="L152" s="3">
        <f t="shared" si="14"/>
        <v>20.439203332085704</v>
      </c>
      <c r="M152" s="3">
        <f t="shared" si="15"/>
        <v>81.756813328342815</v>
      </c>
      <c r="N152" s="3">
        <f t="shared" si="16"/>
        <v>5.109800833021426</v>
      </c>
    </row>
    <row r="153" spans="10:14" x14ac:dyDescent="0.2">
      <c r="J153">
        <v>151</v>
      </c>
      <c r="K153" s="3">
        <f t="shared" si="13"/>
        <v>6462.9143903876384</v>
      </c>
      <c r="L153" s="3">
        <f t="shared" si="14"/>
        <v>20.303844369621562</v>
      </c>
      <c r="M153" s="3">
        <f t="shared" si="15"/>
        <v>81.215377478486246</v>
      </c>
      <c r="N153" s="3">
        <f t="shared" si="16"/>
        <v>5.0759610924053904</v>
      </c>
    </row>
    <row r="154" spans="10:14" x14ac:dyDescent="0.2">
      <c r="J154">
        <v>152</v>
      </c>
      <c r="K154" s="3">
        <f t="shared" si="13"/>
        <v>6420.3952167666657</v>
      </c>
      <c r="L154" s="3">
        <f t="shared" si="14"/>
        <v>20.170266446137205</v>
      </c>
      <c r="M154" s="3">
        <f t="shared" si="15"/>
        <v>80.681065784548821</v>
      </c>
      <c r="N154" s="3">
        <f t="shared" si="16"/>
        <v>5.0425666115343013</v>
      </c>
    </row>
    <row r="155" spans="10:14" x14ac:dyDescent="0.2">
      <c r="J155">
        <v>153</v>
      </c>
      <c r="K155" s="3">
        <f t="shared" si="13"/>
        <v>6378.4318493368182</v>
      </c>
      <c r="L155" s="3">
        <f t="shared" si="14"/>
        <v>20.038434639299709</v>
      </c>
      <c r="M155" s="3">
        <f t="shared" si="15"/>
        <v>80.153738557198835</v>
      </c>
      <c r="N155" s="3">
        <f t="shared" si="16"/>
        <v>5.0096086598249272</v>
      </c>
    </row>
    <row r="156" spans="10:14" x14ac:dyDescent="0.2">
      <c r="J156">
        <v>154</v>
      </c>
      <c r="K156" s="3">
        <f t="shared" si="13"/>
        <v>6337.0134607047612</v>
      </c>
      <c r="L156" s="3">
        <f t="shared" si="14"/>
        <v>19.908314933849709</v>
      </c>
      <c r="M156" s="3">
        <f t="shared" si="15"/>
        <v>79.633259735398838</v>
      </c>
      <c r="N156" s="3">
        <f t="shared" si="16"/>
        <v>4.9770787334624274</v>
      </c>
    </row>
    <row r="157" spans="10:14" x14ac:dyDescent="0.2">
      <c r="J157">
        <v>155</v>
      </c>
      <c r="K157" s="3">
        <f t="shared" si="13"/>
        <v>6296.129502893762</v>
      </c>
      <c r="L157" s="3">
        <f t="shared" si="14"/>
        <v>19.779874192340998</v>
      </c>
      <c r="M157" s="3">
        <f t="shared" si="15"/>
        <v>79.119496769363991</v>
      </c>
      <c r="N157" s="3">
        <f t="shared" si="16"/>
        <v>4.9449685480852494</v>
      </c>
    </row>
    <row r="158" spans="10:14" x14ac:dyDescent="0.2">
      <c r="J158">
        <v>156</v>
      </c>
      <c r="K158" s="3">
        <f t="shared" si="13"/>
        <v>6255.7696983880332</v>
      </c>
      <c r="L158" s="3">
        <f t="shared" si="14"/>
        <v>19.653080127005481</v>
      </c>
      <c r="M158" s="3">
        <f t="shared" si="15"/>
        <v>78.612320508021924</v>
      </c>
      <c r="N158" s="3">
        <f t="shared" si="16"/>
        <v>4.9132700317513702</v>
      </c>
    </row>
    <row r="159" spans="10:14" x14ac:dyDescent="0.2">
      <c r="J159">
        <v>157</v>
      </c>
      <c r="K159" s="3">
        <f t="shared" si="13"/>
        <v>6215.9240315193201</v>
      </c>
      <c r="L159" s="3">
        <f t="shared" si="14"/>
        <v>19.527901272693352</v>
      </c>
      <c r="M159" s="3">
        <f t="shared" si="15"/>
        <v>78.111605090773409</v>
      </c>
      <c r="N159" s="3">
        <f t="shared" si="16"/>
        <v>4.8819753181733381</v>
      </c>
    </row>
    <row r="160" spans="10:14" x14ac:dyDescent="0.2">
      <c r="J160">
        <v>158</v>
      </c>
      <c r="K160" s="3">
        <f t="shared" si="13"/>
        <v>6176.58274018059</v>
      </c>
      <c r="L160" s="3">
        <f t="shared" si="14"/>
        <v>19.404306960840859</v>
      </c>
      <c r="M160" s="3">
        <f t="shared" si="15"/>
        <v>77.617227843363438</v>
      </c>
      <c r="N160" s="3">
        <f t="shared" si="16"/>
        <v>4.8510767402102148</v>
      </c>
    </row>
    <row r="161" spans="10:14" x14ac:dyDescent="0.2">
      <c r="J161">
        <v>159</v>
      </c>
      <c r="K161" s="3">
        <f t="shared" si="13"/>
        <v>6137.7363078524095</v>
      </c>
      <c r="L161" s="3">
        <f t="shared" si="14"/>
        <v>19.282267294420471</v>
      </c>
      <c r="M161" s="3">
        <f t="shared" si="15"/>
        <v>77.129069177681885</v>
      </c>
      <c r="N161" s="3">
        <f t="shared" si="16"/>
        <v>4.8205668236051178</v>
      </c>
    </row>
    <row r="162" spans="10:14" x14ac:dyDescent="0.2">
      <c r="J162">
        <v>160</v>
      </c>
      <c r="K162" s="3">
        <f t="shared" si="13"/>
        <v>6099.3754559283325</v>
      </c>
      <c r="L162" s="3">
        <f t="shared" si="14"/>
        <v>19.161753123830344</v>
      </c>
      <c r="M162" s="3">
        <f t="shared" si="15"/>
        <v>76.647012495321377</v>
      </c>
      <c r="N162" s="3">
        <f t="shared" si="16"/>
        <v>4.7904382809575861</v>
      </c>
    </row>
    <row r="163" spans="10:14" x14ac:dyDescent="0.2">
      <c r="J163">
        <v>161</v>
      </c>
      <c r="K163" s="3">
        <f t="shared" si="13"/>
        <v>6061.4911363262927</v>
      </c>
      <c r="L163" s="3">
        <f t="shared" si="14"/>
        <v>19.04273602368233</v>
      </c>
      <c r="M163" s="3">
        <f t="shared" si="15"/>
        <v>76.170944094729322</v>
      </c>
      <c r="N163" s="3">
        <f t="shared" si="16"/>
        <v>4.7606840059205826</v>
      </c>
    </row>
    <row r="164" spans="10:14" x14ac:dyDescent="0.2">
      <c r="J164">
        <v>162</v>
      </c>
      <c r="K164" s="3">
        <f t="shared" si="13"/>
        <v>6024.0745243736619</v>
      </c>
      <c r="L164" s="3">
        <f t="shared" si="14"/>
        <v>18.925188270449723</v>
      </c>
      <c r="M164" s="3">
        <f t="shared" si="15"/>
        <v>75.700753081798894</v>
      </c>
      <c r="N164" s="3">
        <f t="shared" si="16"/>
        <v>4.7312970676124309</v>
      </c>
    </row>
    <row r="165" spans="10:14" x14ac:dyDescent="0.2">
      <c r="J165">
        <v>163</v>
      </c>
      <c r="K165" s="3">
        <f t="shared" si="13"/>
        <v>5987.1170119541912</v>
      </c>
      <c r="L165" s="3">
        <f t="shared" si="14"/>
        <v>18.809082820937761</v>
      </c>
      <c r="M165" s="3">
        <f t="shared" si="15"/>
        <v>75.236331283751042</v>
      </c>
      <c r="N165" s="3">
        <f t="shared" si="16"/>
        <v>4.7022707052344401</v>
      </c>
    </row>
    <row r="166" spans="10:14" x14ac:dyDescent="0.2">
      <c r="J166">
        <v>164</v>
      </c>
      <c r="K166" s="3">
        <f t="shared" si="13"/>
        <v>5950.6102009056895</v>
      </c>
      <c r="L166" s="3">
        <f t="shared" si="14"/>
        <v>18.694393291541797</v>
      </c>
      <c r="M166" s="3">
        <f t="shared" si="15"/>
        <v>74.777573166167187</v>
      </c>
      <c r="N166" s="3">
        <f t="shared" si="16"/>
        <v>4.6735983228854492</v>
      </c>
    </row>
    <row r="167" spans="10:14" x14ac:dyDescent="0.2">
      <c r="J167">
        <v>165</v>
      </c>
      <c r="K167" s="3">
        <f t="shared" si="13"/>
        <v>5914.5458966577762</v>
      </c>
      <c r="L167" s="3">
        <f t="shared" si="14"/>
        <v>18.581093938259723</v>
      </c>
      <c r="M167" s="3">
        <f t="shared" si="15"/>
        <v>74.324375753038893</v>
      </c>
      <c r="N167" s="3">
        <f t="shared" si="16"/>
        <v>4.6452734845649308</v>
      </c>
    </row>
    <row r="168" spans="10:14" x14ac:dyDescent="0.2">
      <c r="J168">
        <v>166</v>
      </c>
      <c r="K168" s="3">
        <f t="shared" si="13"/>
        <v>5878.9161020995971</v>
      </c>
      <c r="L168" s="3">
        <f t="shared" si="14"/>
        <v>18.469159637426838</v>
      </c>
      <c r="M168" s="3">
        <f t="shared" si="15"/>
        <v>73.876638549707351</v>
      </c>
      <c r="N168" s="3">
        <f t="shared" si="16"/>
        <v>4.6172899093567095</v>
      </c>
    </row>
    <row r="169" spans="10:14" x14ac:dyDescent="0.2">
      <c r="J169">
        <v>167</v>
      </c>
      <c r="K169" s="3">
        <f t="shared" si="13"/>
        <v>5843.7130116678627</v>
      </c>
      <c r="L169" s="3">
        <f t="shared" si="14"/>
        <v>18.358565867142843</v>
      </c>
      <c r="M169" s="3">
        <f t="shared" si="15"/>
        <v>73.434263468571373</v>
      </c>
      <c r="N169" s="3">
        <f t="shared" si="16"/>
        <v>4.5896414667857108</v>
      </c>
    </row>
    <row r="170" spans="10:14" x14ac:dyDescent="0.2">
      <c r="J170">
        <v>168</v>
      </c>
      <c r="K170" s="3">
        <f t="shared" si="13"/>
        <v>5808.9290056460304</v>
      </c>
      <c r="L170" s="3">
        <f t="shared" si="14"/>
        <v>18.249288689362231</v>
      </c>
      <c r="M170" s="3">
        <f t="shared" si="15"/>
        <v>72.997154757448925</v>
      </c>
      <c r="N170" s="3">
        <f t="shared" si="16"/>
        <v>4.5623221723405578</v>
      </c>
    </row>
    <row r="171" spans="10:14" x14ac:dyDescent="0.2">
      <c r="J171">
        <v>169</v>
      </c>
      <c r="K171" s="3">
        <f t="shared" si="13"/>
        <v>5774.5566446658768</v>
      </c>
      <c r="L171" s="3">
        <f t="shared" si="14"/>
        <v>18.141304732620444</v>
      </c>
      <c r="M171" s="3">
        <f t="shared" si="15"/>
        <v>72.565218930481777</v>
      </c>
      <c r="N171" s="3">
        <f t="shared" si="16"/>
        <v>4.535326183155111</v>
      </c>
    </row>
    <row r="172" spans="10:14" x14ac:dyDescent="0.2">
      <c r="J172">
        <v>170</v>
      </c>
      <c r="K172" s="3">
        <f t="shared" si="13"/>
        <v>5740.5886644031361</v>
      </c>
      <c r="L172" s="3">
        <f t="shared" si="14"/>
        <v>18.034591175369737</v>
      </c>
      <c r="M172" s="3">
        <f t="shared" si="15"/>
        <v>72.138364701478949</v>
      </c>
      <c r="N172" s="3">
        <f t="shared" si="16"/>
        <v>4.5086477938424343</v>
      </c>
    </row>
    <row r="173" spans="10:14" x14ac:dyDescent="0.2">
      <c r="J173">
        <v>171</v>
      </c>
      <c r="K173" s="3">
        <f t="shared" si="13"/>
        <v>5707.0179704592583</v>
      </c>
      <c r="L173" s="3">
        <f t="shared" si="14"/>
        <v>17.929125729899738</v>
      </c>
      <c r="M173" s="3">
        <f t="shared" si="15"/>
        <v>71.716502919598952</v>
      </c>
      <c r="N173" s="3">
        <f t="shared" si="16"/>
        <v>4.4822814324749345</v>
      </c>
    </row>
    <row r="174" spans="10:14" x14ac:dyDescent="0.2">
      <c r="J174">
        <v>172</v>
      </c>
      <c r="K174" s="3">
        <f t="shared" si="13"/>
        <v>5673.8376334217037</v>
      </c>
      <c r="L174" s="3">
        <f t="shared" si="14"/>
        <v>17.824886626818923</v>
      </c>
      <c r="M174" s="3">
        <f t="shared" si="15"/>
        <v>71.299546507275693</v>
      </c>
      <c r="N174" s="3">
        <f t="shared" si="16"/>
        <v>4.4562216567047308</v>
      </c>
    </row>
    <row r="175" spans="10:14" x14ac:dyDescent="0.2">
      <c r="J175">
        <v>173</v>
      </c>
      <c r="K175" s="3">
        <f t="shared" si="13"/>
        <v>5641.040884095567</v>
      </c>
      <c r="L175" s="3">
        <f t="shared" si="14"/>
        <v>17.721852600074303</v>
      </c>
      <c r="M175" s="3">
        <f t="shared" si="15"/>
        <v>70.887410400297213</v>
      </c>
      <c r="N175" s="3">
        <f t="shared" si="16"/>
        <v>4.4304631500185758</v>
      </c>
    </row>
    <row r="176" spans="10:14" x14ac:dyDescent="0.2">
      <c r="J176">
        <v>174</v>
      </c>
      <c r="K176" s="3">
        <f t="shared" si="13"/>
        <v>5608.6211088996151</v>
      </c>
      <c r="L176" s="3">
        <f t="shared" si="14"/>
        <v>17.620002872487667</v>
      </c>
      <c r="M176" s="3">
        <f t="shared" si="15"/>
        <v>70.48001148995067</v>
      </c>
      <c r="N176" s="3">
        <f t="shared" si="16"/>
        <v>4.4050007181219168</v>
      </c>
    </row>
    <row r="177" spans="10:14" x14ac:dyDescent="0.2">
      <c r="J177">
        <v>175</v>
      </c>
      <c r="K177" s="3">
        <f t="shared" si="13"/>
        <v>5576.5718454201888</v>
      </c>
      <c r="L177" s="3">
        <f t="shared" si="14"/>
        <v>17.519317141787742</v>
      </c>
      <c r="M177" s="3">
        <f t="shared" si="15"/>
        <v>70.077268567150966</v>
      </c>
      <c r="N177" s="3">
        <f t="shared" si="16"/>
        <v>4.3798292854469354</v>
      </c>
    </row>
    <row r="178" spans="10:14" x14ac:dyDescent="0.2">
      <c r="J178">
        <v>176</v>
      </c>
      <c r="K178" s="3">
        <f t="shared" si="13"/>
        <v>5544.8867781166655</v>
      </c>
      <c r="L178" s="3">
        <f t="shared" si="14"/>
        <v>17.419775567118492</v>
      </c>
      <c r="M178" s="3">
        <f t="shared" si="15"/>
        <v>69.679102268473969</v>
      </c>
      <c r="N178" s="3">
        <f t="shared" si="16"/>
        <v>4.354943891779623</v>
      </c>
    </row>
    <row r="179" spans="10:14" x14ac:dyDescent="0.2">
      <c r="J179">
        <v>177</v>
      </c>
      <c r="K179" s="3">
        <f t="shared" si="13"/>
        <v>5513.5597341725042</v>
      </c>
      <c r="L179" s="3">
        <f t="shared" si="14"/>
        <v>17.321358756004834</v>
      </c>
      <c r="M179" s="3">
        <f t="shared" si="15"/>
        <v>69.285435024019336</v>
      </c>
      <c r="N179" s="3">
        <f t="shared" si="16"/>
        <v>4.3303396890012085</v>
      </c>
    </row>
    <row r="180" spans="10:14" x14ac:dyDescent="0.2">
      <c r="J180">
        <v>178</v>
      </c>
      <c r="K180" s="3">
        <f t="shared" si="13"/>
        <v>5482.5846794861418</v>
      </c>
      <c r="L180" s="3">
        <f t="shared" si="14"/>
        <v>17.224047751757617</v>
      </c>
      <c r="M180" s="3">
        <f t="shared" si="15"/>
        <v>68.896191007030467</v>
      </c>
      <c r="N180" s="3">
        <f t="shared" si="16"/>
        <v>4.3060119379394042</v>
      </c>
    </row>
    <row r="181" spans="10:14" x14ac:dyDescent="0.2">
      <c r="J181">
        <v>179</v>
      </c>
      <c r="K181" s="3">
        <f t="shared" si="13"/>
        <v>5451.9557147962751</v>
      </c>
      <c r="L181" s="3">
        <f t="shared" si="14"/>
        <v>17.127824021300867</v>
      </c>
      <c r="M181" s="3">
        <f t="shared" si="15"/>
        <v>68.511296085203469</v>
      </c>
      <c r="N181" s="3">
        <f t="shared" si="16"/>
        <v>4.2819560053252168</v>
      </c>
    </row>
    <row r="182" spans="10:14" x14ac:dyDescent="0.2">
      <c r="J182">
        <v>180</v>
      </c>
      <c r="K182" s="3">
        <f t="shared" si="13"/>
        <v>5421.6670719362965</v>
      </c>
      <c r="L182" s="3">
        <f t="shared" si="14"/>
        <v>17.032669443404753</v>
      </c>
      <c r="M182" s="3">
        <f t="shared" si="15"/>
        <v>68.130677773619013</v>
      </c>
      <c r="N182" s="3">
        <f t="shared" si="16"/>
        <v>4.2581673608511883</v>
      </c>
    </row>
    <row r="183" spans="10:14" x14ac:dyDescent="0.2">
      <c r="J183">
        <v>181</v>
      </c>
      <c r="K183" s="3">
        <f t="shared" si="13"/>
        <v>5391.7131102128906</v>
      </c>
      <c r="L183" s="3">
        <f t="shared" si="14"/>
        <v>16.938566297308594</v>
      </c>
      <c r="M183" s="3">
        <f t="shared" si="15"/>
        <v>67.754265189234374</v>
      </c>
      <c r="N183" s="3">
        <f t="shared" si="16"/>
        <v>4.2346415743271484</v>
      </c>
    </row>
    <row r="184" spans="10:14" x14ac:dyDescent="0.2">
      <c r="J184">
        <v>182</v>
      </c>
      <c r="K184" s="3">
        <f t="shared" si="13"/>
        <v>5362.0883129040285</v>
      </c>
      <c r="L184" s="3">
        <f t="shared" si="14"/>
        <v>16.845497251718985</v>
      </c>
      <c r="M184" s="3">
        <f t="shared" si="15"/>
        <v>67.381989006875941</v>
      </c>
      <c r="N184" s="3">
        <f t="shared" si="16"/>
        <v>4.2113743129297463</v>
      </c>
    </row>
    <row r="185" spans="10:14" x14ac:dyDescent="0.2">
      <c r="J185">
        <v>183</v>
      </c>
      <c r="K185" s="3">
        <f t="shared" si="13"/>
        <v>5332.7872838717658</v>
      </c>
      <c r="L185" s="3">
        <f t="shared" si="14"/>
        <v>16.753445354168605</v>
      </c>
      <c r="M185" s="3">
        <f t="shared" si="15"/>
        <v>67.013781416674419</v>
      </c>
      <c r="N185" s="3">
        <f t="shared" si="16"/>
        <v>4.1883613385421512</v>
      </c>
    </row>
    <row r="186" spans="10:14" x14ac:dyDescent="0.2">
      <c r="J186">
        <v>184</v>
      </c>
      <c r="K186" s="3">
        <f t="shared" si="13"/>
        <v>5303.8047442855059</v>
      </c>
      <c r="L186" s="3">
        <f t="shared" si="14"/>
        <v>16.662394020722036</v>
      </c>
      <c r="M186" s="3">
        <f t="shared" si="15"/>
        <v>66.649576082888146</v>
      </c>
      <c r="N186" s="3">
        <f t="shared" si="16"/>
        <v>4.1655985051805091</v>
      </c>
    </row>
    <row r="187" spans="10:14" x14ac:dyDescent="0.2">
      <c r="J187">
        <v>185</v>
      </c>
      <c r="K187" s="3">
        <f t="shared" si="13"/>
        <v>5275.1355294515315</v>
      </c>
      <c r="L187" s="3">
        <f t="shared" si="14"/>
        <v>16.572327026015437</v>
      </c>
      <c r="M187" s="3">
        <f t="shared" si="15"/>
        <v>66.289308104061746</v>
      </c>
      <c r="N187" s="3">
        <f t="shared" si="16"/>
        <v>4.1430817565038591</v>
      </c>
    </row>
    <row r="188" spans="10:14" x14ac:dyDescent="0.2">
      <c r="J188">
        <v>186</v>
      </c>
      <c r="K188" s="3">
        <f t="shared" si="13"/>
        <v>5246.7745857448017</v>
      </c>
      <c r="L188" s="3">
        <f t="shared" si="14"/>
        <v>16.483228493617499</v>
      </c>
      <c r="M188" s="3">
        <f t="shared" si="15"/>
        <v>65.932913974469997</v>
      </c>
      <c r="N188" s="3">
        <f t="shared" si="16"/>
        <v>4.1208071234043748</v>
      </c>
    </row>
    <row r="189" spans="10:14" x14ac:dyDescent="0.2">
      <c r="J189">
        <v>187</v>
      </c>
      <c r="K189" s="3">
        <f t="shared" si="13"/>
        <v>5218.716967639215</v>
      </c>
      <c r="L189" s="3">
        <f t="shared" si="14"/>
        <v>16.395082886699761</v>
      </c>
      <c r="M189" s="3">
        <f t="shared" si="15"/>
        <v>65.580331546799044</v>
      </c>
      <c r="N189" s="3">
        <f t="shared" si="16"/>
        <v>4.0987707216749403</v>
      </c>
    </row>
    <row r="190" spans="10:14" x14ac:dyDescent="0.2">
      <c r="J190">
        <v>188</v>
      </c>
      <c r="K190" s="3">
        <f t="shared" si="13"/>
        <v>5190.9578348326231</v>
      </c>
      <c r="L190" s="3">
        <f t="shared" si="14"/>
        <v>16.307874999004547</v>
      </c>
      <c r="M190" s="3">
        <f t="shared" si="15"/>
        <v>65.231499996018186</v>
      </c>
      <c r="N190" s="3">
        <f t="shared" si="16"/>
        <v>4.0769687497511367</v>
      </c>
    </row>
    <row r="191" spans="10:14" x14ac:dyDescent="0.2">
      <c r="J191">
        <v>189</v>
      </c>
      <c r="K191" s="3">
        <f t="shared" si="13"/>
        <v>5163.4924494631387</v>
      </c>
      <c r="L191" s="3">
        <f t="shared" si="14"/>
        <v>16.221589946099762</v>
      </c>
      <c r="M191" s="3">
        <f t="shared" si="15"/>
        <v>64.886359784399048</v>
      </c>
      <c r="N191" s="3">
        <f t="shared" si="16"/>
        <v>4.0553974865249405</v>
      </c>
    </row>
    <row r="192" spans="10:14" x14ac:dyDescent="0.2">
      <c r="J192">
        <v>190</v>
      </c>
      <c r="K192" s="3">
        <f t="shared" si="13"/>
        <v>5136.3161734133328</v>
      </c>
      <c r="L192" s="3">
        <f t="shared" si="14"/>
        <v>16.136213156909765</v>
      </c>
      <c r="M192" s="3">
        <f t="shared" si="15"/>
        <v>64.54485262763906</v>
      </c>
      <c r="N192" s="3">
        <f t="shared" si="16"/>
        <v>4.0340532892274412</v>
      </c>
    </row>
    <row r="193" spans="10:14" x14ac:dyDescent="0.2">
      <c r="J193">
        <v>191</v>
      </c>
      <c r="K193" s="3">
        <f t="shared" si="13"/>
        <v>5109.4244656991268</v>
      </c>
      <c r="L193" s="3">
        <f t="shared" si="14"/>
        <v>16.051730365512331</v>
      </c>
      <c r="M193" s="3">
        <f t="shared" si="15"/>
        <v>64.206921462049323</v>
      </c>
      <c r="N193" s="3">
        <f t="shared" si="16"/>
        <v>4.0129325913780827</v>
      </c>
    </row>
    <row r="194" spans="10:14" x14ac:dyDescent="0.2">
      <c r="J194">
        <v>192</v>
      </c>
      <c r="K194" s="3">
        <f t="shared" si="13"/>
        <v>5082.8128799402766</v>
      </c>
      <c r="L194" s="3">
        <f t="shared" si="14"/>
        <v>15.968127603191954</v>
      </c>
      <c r="M194" s="3">
        <f t="shared" si="15"/>
        <v>63.872510412767816</v>
      </c>
      <c r="N194" s="3">
        <f t="shared" si="16"/>
        <v>3.9920319007979885</v>
      </c>
    </row>
    <row r="195" spans="10:14" x14ac:dyDescent="0.2">
      <c r="J195">
        <v>193</v>
      </c>
      <c r="K195" s="3">
        <f t="shared" si="13"/>
        <v>5056.477061909497</v>
      </c>
      <c r="L195" s="3">
        <f t="shared" si="14"/>
        <v>15.885391190740179</v>
      </c>
      <c r="M195" s="3">
        <f t="shared" si="15"/>
        <v>63.541564762960718</v>
      </c>
      <c r="N195" s="3">
        <f t="shared" si="16"/>
        <v>3.9713477976850449</v>
      </c>
    </row>
    <row r="196" spans="10:14" x14ac:dyDescent="0.2">
      <c r="J196">
        <v>194</v>
      </c>
      <c r="K196" s="3">
        <f t="shared" ref="K196:K252" si="17">1/SQRT((2*$G$2*(J196*0.001)^2)/$I$1)</f>
        <v>5030.4127471573875</v>
      </c>
      <c r="L196" s="3">
        <f t="shared" ref="L196:L252" si="18">(K196*PI()*$L$2*$L$2)*1000</f>
        <v>15.803507730994097</v>
      </c>
      <c r="M196" s="3">
        <f t="shared" ref="M196:M252" si="19">(K196*PI()*$M$2*$M$2)*1000</f>
        <v>63.214030923976388</v>
      </c>
      <c r="N196" s="3">
        <f t="shared" ref="N196:N252" si="20">(K196*PI()*$N$2*$N$2)*1000</f>
        <v>3.9508769327485243</v>
      </c>
    </row>
    <row r="197" spans="10:14" x14ac:dyDescent="0.2">
      <c r="J197">
        <v>195</v>
      </c>
      <c r="K197" s="3">
        <f t="shared" si="17"/>
        <v>5004.6157587104262</v>
      </c>
      <c r="L197" s="3">
        <f t="shared" si="18"/>
        <v>15.722464101604384</v>
      </c>
      <c r="M197" s="3">
        <f t="shared" si="19"/>
        <v>62.889856406417536</v>
      </c>
      <c r="N197" s="3">
        <f t="shared" si="20"/>
        <v>3.930616025401096</v>
      </c>
    </row>
    <row r="198" spans="10:14" x14ac:dyDescent="0.2">
      <c r="J198">
        <v>196</v>
      </c>
      <c r="K198" s="3">
        <f t="shared" si="17"/>
        <v>4979.0820048394544</v>
      </c>
      <c r="L198" s="3">
        <f t="shared" si="18"/>
        <v>15.642247448024772</v>
      </c>
      <c r="M198" s="3">
        <f t="shared" si="19"/>
        <v>62.568989792099089</v>
      </c>
      <c r="N198" s="3">
        <f t="shared" si="20"/>
        <v>3.910561862006193</v>
      </c>
    </row>
    <row r="199" spans="10:14" x14ac:dyDescent="0.2">
      <c r="J199">
        <v>197</v>
      </c>
      <c r="K199" s="3">
        <f t="shared" si="17"/>
        <v>4953.8074768961069</v>
      </c>
      <c r="L199" s="3">
        <f t="shared" si="18"/>
        <v>15.562845176714999</v>
      </c>
      <c r="M199" s="3">
        <f t="shared" si="19"/>
        <v>62.251380706859997</v>
      </c>
      <c r="N199" s="3">
        <f t="shared" si="20"/>
        <v>3.8907112941787498</v>
      </c>
    </row>
    <row r="200" spans="10:14" x14ac:dyDescent="0.2">
      <c r="J200">
        <v>198</v>
      </c>
      <c r="K200" s="3">
        <f t="shared" si="17"/>
        <v>4928.788247214814</v>
      </c>
      <c r="L200" s="3">
        <f t="shared" si="18"/>
        <v>15.484244948549772</v>
      </c>
      <c r="M200" s="3">
        <f t="shared" si="19"/>
        <v>61.93697979419909</v>
      </c>
      <c r="N200" s="3">
        <f t="shared" si="20"/>
        <v>3.8710612371374431</v>
      </c>
    </row>
    <row r="201" spans="10:14" x14ac:dyDescent="0.2">
      <c r="J201">
        <v>199</v>
      </c>
      <c r="K201" s="3">
        <f t="shared" si="17"/>
        <v>4904.0204670780558</v>
      </c>
      <c r="L201" s="3">
        <f t="shared" si="18"/>
        <v>15.406434672426409</v>
      </c>
      <c r="M201" s="3">
        <f t="shared" si="19"/>
        <v>61.625738689705635</v>
      </c>
      <c r="N201" s="3">
        <f t="shared" si="20"/>
        <v>3.8516086681066022</v>
      </c>
    </row>
    <row r="202" spans="10:14" x14ac:dyDescent="0.2">
      <c r="J202">
        <v>200</v>
      </c>
      <c r="K202" s="3">
        <f t="shared" si="17"/>
        <v>4879.5003647426656</v>
      </c>
      <c r="L202" s="3">
        <f t="shared" si="18"/>
        <v>15.329402499064274</v>
      </c>
      <c r="M202" s="3">
        <f t="shared" si="19"/>
        <v>61.317609996257097</v>
      </c>
      <c r="N202" s="3">
        <f t="shared" si="20"/>
        <v>3.8323506247660686</v>
      </c>
    </row>
    <row r="203" spans="10:14" x14ac:dyDescent="0.2">
      <c r="J203">
        <v>201</v>
      </c>
      <c r="K203" s="3">
        <f t="shared" si="17"/>
        <v>4855.22424352504</v>
      </c>
      <c r="L203" s="3">
        <f t="shared" si="18"/>
        <v>15.253136814989329</v>
      </c>
      <c r="M203" s="3">
        <f t="shared" si="19"/>
        <v>61.012547259957316</v>
      </c>
      <c r="N203" s="3">
        <f t="shared" si="20"/>
        <v>3.8132842037473322</v>
      </c>
    </row>
    <row r="204" spans="10:14" x14ac:dyDescent="0.2">
      <c r="J204">
        <v>202</v>
      </c>
      <c r="K204" s="3">
        <f t="shared" si="17"/>
        <v>4831.1884799432328</v>
      </c>
      <c r="L204" s="3">
        <f t="shared" si="18"/>
        <v>15.1776262366973</v>
      </c>
      <c r="M204" s="3">
        <f t="shared" si="19"/>
        <v>60.7105049467892</v>
      </c>
      <c r="N204" s="3">
        <f t="shared" si="20"/>
        <v>3.794406559174325</v>
      </c>
    </row>
    <row r="205" spans="10:14" x14ac:dyDescent="0.2">
      <c r="J205">
        <v>203</v>
      </c>
      <c r="K205" s="3">
        <f t="shared" si="17"/>
        <v>4807.3895219139558</v>
      </c>
      <c r="L205" s="3">
        <f t="shared" si="18"/>
        <v>15.102859604989431</v>
      </c>
      <c r="M205" s="3">
        <f t="shared" si="19"/>
        <v>60.411438419957726</v>
      </c>
      <c r="N205" s="3">
        <f t="shared" si="20"/>
        <v>3.7757149012473579</v>
      </c>
    </row>
    <row r="206" spans="10:14" x14ac:dyDescent="0.2">
      <c r="J206">
        <v>204</v>
      </c>
      <c r="K206" s="3">
        <f t="shared" si="17"/>
        <v>4783.8238870026134</v>
      </c>
      <c r="L206" s="3">
        <f t="shared" si="18"/>
        <v>15.02882597947478</v>
      </c>
      <c r="M206" s="3">
        <f t="shared" si="19"/>
        <v>60.115303917899119</v>
      </c>
      <c r="N206" s="3">
        <f t="shared" si="20"/>
        <v>3.757206494868695</v>
      </c>
    </row>
    <row r="207" spans="10:14" x14ac:dyDescent="0.2">
      <c r="J207">
        <v>205</v>
      </c>
      <c r="K207" s="3">
        <f t="shared" si="17"/>
        <v>4760.4881607245516</v>
      </c>
      <c r="L207" s="3">
        <f t="shared" si="18"/>
        <v>14.95551463323344</v>
      </c>
      <c r="M207" s="3">
        <f t="shared" si="19"/>
        <v>59.82205853293376</v>
      </c>
      <c r="N207" s="3">
        <f t="shared" si="20"/>
        <v>3.73887865830836</v>
      </c>
    </row>
    <row r="208" spans="10:14" x14ac:dyDescent="0.2">
      <c r="J208">
        <v>206</v>
      </c>
      <c r="K208" s="3">
        <f t="shared" si="17"/>
        <v>4737.3789948957919</v>
      </c>
      <c r="L208" s="3">
        <f t="shared" si="18"/>
        <v>14.882915047635219</v>
      </c>
      <c r="M208" s="3">
        <f t="shared" si="19"/>
        <v>59.531660190540876</v>
      </c>
      <c r="N208" s="3">
        <f t="shared" si="20"/>
        <v>3.7207287619088047</v>
      </c>
    </row>
    <row r="209" spans="10:14" x14ac:dyDescent="0.2">
      <c r="J209">
        <v>207</v>
      </c>
      <c r="K209" s="3">
        <f t="shared" si="17"/>
        <v>4714.4931060315612</v>
      </c>
      <c r="L209" s="3">
        <f t="shared" si="18"/>
        <v>14.811016907308478</v>
      </c>
      <c r="M209" s="3">
        <f t="shared" si="19"/>
        <v>59.244067629233911</v>
      </c>
      <c r="N209" s="3">
        <f t="shared" si="20"/>
        <v>3.7027542268271194</v>
      </c>
    </row>
    <row r="210" spans="10:14" x14ac:dyDescent="0.2">
      <c r="J210">
        <v>208</v>
      </c>
      <c r="K210" s="3">
        <f t="shared" si="17"/>
        <v>4691.8272737910247</v>
      </c>
      <c r="L210" s="3">
        <f t="shared" si="18"/>
        <v>14.739810095254111</v>
      </c>
      <c r="M210" s="3">
        <f t="shared" si="19"/>
        <v>58.959240381016443</v>
      </c>
      <c r="N210" s="3">
        <f t="shared" si="20"/>
        <v>3.6849525238135277</v>
      </c>
    </row>
    <row r="211" spans="10:14" x14ac:dyDescent="0.2">
      <c r="J211">
        <v>209</v>
      </c>
      <c r="K211" s="3">
        <f t="shared" si="17"/>
        <v>4669.3783394666661</v>
      </c>
      <c r="L211" s="3">
        <f t="shared" si="18"/>
        <v>14.669284688099786</v>
      </c>
      <c r="M211" s="3">
        <f t="shared" si="19"/>
        <v>58.677138752399145</v>
      </c>
      <c r="N211" s="3">
        <f t="shared" si="20"/>
        <v>3.6673211720249466</v>
      </c>
    </row>
    <row r="212" spans="10:14" x14ac:dyDescent="0.2">
      <c r="J212">
        <v>210</v>
      </c>
      <c r="K212" s="3">
        <f t="shared" si="17"/>
        <v>4647.1432045168249</v>
      </c>
      <c r="L212" s="3">
        <f t="shared" si="18"/>
        <v>14.599430951489786</v>
      </c>
      <c r="M212" s="3">
        <f t="shared" si="19"/>
        <v>58.397723805959146</v>
      </c>
      <c r="N212" s="3">
        <f t="shared" si="20"/>
        <v>3.6498577378724466</v>
      </c>
    </row>
    <row r="213" spans="10:14" x14ac:dyDescent="0.2">
      <c r="J213">
        <v>211</v>
      </c>
      <c r="K213" s="3">
        <f t="shared" si="17"/>
        <v>4625.1188291399676</v>
      </c>
      <c r="L213" s="3">
        <f t="shared" si="18"/>
        <v>14.530239335605948</v>
      </c>
      <c r="M213" s="3">
        <f t="shared" si="19"/>
        <v>58.120957342423793</v>
      </c>
      <c r="N213" s="3">
        <f t="shared" si="20"/>
        <v>3.6325598339014871</v>
      </c>
    </row>
    <row r="214" spans="10:14" x14ac:dyDescent="0.2">
      <c r="J214">
        <v>212</v>
      </c>
      <c r="K214" s="3">
        <f t="shared" si="17"/>
        <v>4603.3022308893078</v>
      </c>
      <c r="L214" s="3">
        <f t="shared" si="18"/>
        <v>14.461700470815355</v>
      </c>
      <c r="M214" s="3">
        <f t="shared" si="19"/>
        <v>57.846801883261421</v>
      </c>
      <c r="N214" s="3">
        <f t="shared" si="20"/>
        <v>3.6154251177038388</v>
      </c>
    </row>
    <row r="215" spans="10:14" x14ac:dyDescent="0.2">
      <c r="J215">
        <v>213</v>
      </c>
      <c r="K215" s="3">
        <f t="shared" si="17"/>
        <v>4581.6904833264471</v>
      </c>
      <c r="L215" s="3">
        <f t="shared" si="18"/>
        <v>14.393805163440636</v>
      </c>
      <c r="M215" s="3">
        <f t="shared" si="19"/>
        <v>57.575220653762543</v>
      </c>
      <c r="N215" s="3">
        <f t="shared" si="20"/>
        <v>3.5984512908601589</v>
      </c>
    </row>
    <row r="216" spans="10:14" x14ac:dyDescent="0.2">
      <c r="J216">
        <v>214</v>
      </c>
      <c r="K216" s="3">
        <f t="shared" si="17"/>
        <v>4560.2807147127724</v>
      </c>
      <c r="L216" s="3">
        <f t="shared" si="18"/>
        <v>14.326544391648858</v>
      </c>
      <c r="M216" s="3">
        <f t="shared" si="19"/>
        <v>57.30617756659543</v>
      </c>
      <c r="N216" s="3">
        <f t="shared" si="20"/>
        <v>3.5816360979122144</v>
      </c>
    </row>
    <row r="217" spans="10:14" x14ac:dyDescent="0.2">
      <c r="J217">
        <v>215</v>
      </c>
      <c r="K217" s="3">
        <f t="shared" si="17"/>
        <v>4539.0701067373639</v>
      </c>
      <c r="L217" s="3">
        <f t="shared" si="18"/>
        <v>14.25990930145514</v>
      </c>
      <c r="M217" s="3">
        <f t="shared" si="19"/>
        <v>57.039637205820561</v>
      </c>
      <c r="N217" s="3">
        <f t="shared" si="20"/>
        <v>3.5649773253637851</v>
      </c>
    </row>
    <row r="218" spans="10:14" x14ac:dyDescent="0.2">
      <c r="J218">
        <v>216</v>
      </c>
      <c r="K218" s="3">
        <f t="shared" si="17"/>
        <v>4518.0558932802469</v>
      </c>
      <c r="L218" s="3">
        <f t="shared" si="18"/>
        <v>14.193891202837294</v>
      </c>
      <c r="M218" s="3">
        <f t="shared" si="19"/>
        <v>56.775564811349177</v>
      </c>
      <c r="N218" s="3">
        <f t="shared" si="20"/>
        <v>3.5484728007093236</v>
      </c>
    </row>
    <row r="219" spans="10:14" x14ac:dyDescent="0.2">
      <c r="J219">
        <v>217</v>
      </c>
      <c r="K219" s="3">
        <f t="shared" si="17"/>
        <v>4497.2353592098298</v>
      </c>
      <c r="L219" s="3">
        <f t="shared" si="18"/>
        <v>14.128481565957857</v>
      </c>
      <c r="M219" s="3">
        <f t="shared" si="19"/>
        <v>56.513926263831429</v>
      </c>
      <c r="N219" s="3">
        <f t="shared" si="20"/>
        <v>3.5321203914894643</v>
      </c>
    </row>
    <row r="220" spans="10:14" x14ac:dyDescent="0.2">
      <c r="J220">
        <v>218</v>
      </c>
      <c r="K220" s="3">
        <f t="shared" si="17"/>
        <v>4476.6058392134555</v>
      </c>
      <c r="L220" s="3">
        <f t="shared" si="18"/>
        <v>14.063672017490163</v>
      </c>
      <c r="M220" s="3">
        <f t="shared" si="19"/>
        <v>56.25468806996065</v>
      </c>
      <c r="N220" s="3">
        <f t="shared" si="20"/>
        <v>3.5159180043725407</v>
      </c>
    </row>
    <row r="221" spans="10:14" x14ac:dyDescent="0.2">
      <c r="J221">
        <v>219</v>
      </c>
      <c r="K221" s="3">
        <f t="shared" si="17"/>
        <v>4456.1647166599687</v>
      </c>
      <c r="L221" s="3">
        <f t="shared" si="18"/>
        <v>13.999454337045002</v>
      </c>
      <c r="M221" s="3">
        <f t="shared" si="19"/>
        <v>55.997817348180007</v>
      </c>
      <c r="N221" s="3">
        <f t="shared" si="20"/>
        <v>3.4998635842612504</v>
      </c>
    </row>
    <row r="222" spans="10:14" x14ac:dyDescent="0.2">
      <c r="J222">
        <v>220</v>
      </c>
      <c r="K222" s="3">
        <f t="shared" si="17"/>
        <v>4435.9094224933324</v>
      </c>
      <c r="L222" s="3">
        <f t="shared" si="18"/>
        <v>13.935820453694795</v>
      </c>
      <c r="M222" s="3">
        <f t="shared" si="19"/>
        <v>55.743281814779181</v>
      </c>
      <c r="N222" s="3">
        <f t="shared" si="20"/>
        <v>3.4839551134236988</v>
      </c>
    </row>
    <row r="223" spans="10:14" x14ac:dyDescent="0.2">
      <c r="J223">
        <v>221</v>
      </c>
      <c r="K223" s="3">
        <f t="shared" si="17"/>
        <v>4415.8374341562585</v>
      </c>
      <c r="L223" s="3">
        <f t="shared" si="18"/>
        <v>13.872762442592105</v>
      </c>
      <c r="M223" s="3">
        <f t="shared" si="19"/>
        <v>55.49104977036842</v>
      </c>
      <c r="N223" s="3">
        <f t="shared" si="20"/>
        <v>3.4681906106480263</v>
      </c>
    </row>
    <row r="224" spans="10:14" x14ac:dyDescent="0.2">
      <c r="J224">
        <v>222</v>
      </c>
      <c r="K224" s="3">
        <f t="shared" si="17"/>
        <v>4395.9462745429428</v>
      </c>
      <c r="L224" s="3">
        <f t="shared" si="18"/>
        <v>13.810272521679527</v>
      </c>
      <c r="M224" s="3">
        <f t="shared" si="19"/>
        <v>55.24109008671811</v>
      </c>
      <c r="N224" s="3">
        <f t="shared" si="20"/>
        <v>3.4525681304198819</v>
      </c>
    </row>
    <row r="225" spans="10:14" x14ac:dyDescent="0.2">
      <c r="J225">
        <v>223</v>
      </c>
      <c r="K225" s="3">
        <f t="shared" si="17"/>
        <v>4376.2335109799697</v>
      </c>
      <c r="L225" s="3">
        <f t="shared" si="18"/>
        <v>13.74834304848814</v>
      </c>
      <c r="M225" s="3">
        <f t="shared" si="19"/>
        <v>54.99337219395256</v>
      </c>
      <c r="N225" s="3">
        <f t="shared" si="20"/>
        <v>3.437085762122035</v>
      </c>
    </row>
    <row r="226" spans="10:14" x14ac:dyDescent="0.2">
      <c r="J226">
        <v>224</v>
      </c>
      <c r="K226" s="3">
        <f t="shared" si="17"/>
        <v>4356.6967542345228</v>
      </c>
      <c r="L226" s="3">
        <f t="shared" si="18"/>
        <v>13.686966517021673</v>
      </c>
      <c r="M226" s="3">
        <f t="shared" si="19"/>
        <v>54.747866068086694</v>
      </c>
      <c r="N226" s="3">
        <f t="shared" si="20"/>
        <v>3.4217416292554184</v>
      </c>
    </row>
    <row r="227" spans="10:14" x14ac:dyDescent="0.2">
      <c r="J227">
        <v>225</v>
      </c>
      <c r="K227" s="3">
        <f t="shared" si="17"/>
        <v>4337.3336575490366</v>
      </c>
      <c r="L227" s="3">
        <f t="shared" si="18"/>
        <v>13.626135554723803</v>
      </c>
      <c r="M227" s="3">
        <f t="shared" si="19"/>
        <v>54.50454221889521</v>
      </c>
      <c r="N227" s="3">
        <f t="shared" si="20"/>
        <v>3.4065338886809506</v>
      </c>
    </row>
    <row r="228" spans="10:14" x14ac:dyDescent="0.2">
      <c r="J228">
        <v>226</v>
      </c>
      <c r="K228" s="3">
        <f t="shared" si="17"/>
        <v>4318.1419157014743</v>
      </c>
      <c r="L228" s="3">
        <f t="shared" si="18"/>
        <v>13.565842919525908</v>
      </c>
      <c r="M228" s="3">
        <f t="shared" si="19"/>
        <v>54.263371678103631</v>
      </c>
      <c r="N228" s="3">
        <f t="shared" si="20"/>
        <v>3.391460729881477</v>
      </c>
    </row>
    <row r="229" spans="10:14" x14ac:dyDescent="0.2">
      <c r="J229">
        <v>227</v>
      </c>
      <c r="K229" s="3">
        <f t="shared" si="17"/>
        <v>4299.1192640904537</v>
      </c>
      <c r="L229" s="3">
        <f t="shared" si="18"/>
        <v>13.506081496972929</v>
      </c>
      <c r="M229" s="3">
        <f t="shared" si="19"/>
        <v>54.024325987891714</v>
      </c>
      <c r="N229" s="3">
        <f t="shared" si="20"/>
        <v>3.3765203742432321</v>
      </c>
    </row>
    <row r="230" spans="10:14" x14ac:dyDescent="0.2">
      <c r="J230">
        <v>228</v>
      </c>
      <c r="K230" s="3">
        <f t="shared" si="17"/>
        <v>4280.2634778444435</v>
      </c>
      <c r="L230" s="3">
        <f t="shared" si="18"/>
        <v>13.446844297424803</v>
      </c>
      <c r="M230" s="3">
        <f t="shared" si="19"/>
        <v>53.787377189699214</v>
      </c>
      <c r="N230" s="3">
        <f t="shared" si="20"/>
        <v>3.3617110743562009</v>
      </c>
    </row>
    <row r="231" spans="10:14" x14ac:dyDescent="0.2">
      <c r="J231">
        <v>229</v>
      </c>
      <c r="K231" s="3">
        <f t="shared" si="17"/>
        <v>4261.5723709542935</v>
      </c>
      <c r="L231" s="3">
        <f t="shared" si="18"/>
        <v>13.388124453331246</v>
      </c>
      <c r="M231" s="3">
        <f t="shared" si="19"/>
        <v>53.552497813324983</v>
      </c>
      <c r="N231" s="3">
        <f t="shared" si="20"/>
        <v>3.3470311133328114</v>
      </c>
    </row>
    <row r="232" spans="10:14" x14ac:dyDescent="0.2">
      <c r="J232">
        <v>230</v>
      </c>
      <c r="K232" s="3">
        <f t="shared" si="17"/>
        <v>4243.0437954284052</v>
      </c>
      <c r="L232" s="3">
        <f t="shared" si="18"/>
        <v>13.32991521657763</v>
      </c>
      <c r="M232" s="3">
        <f t="shared" si="19"/>
        <v>53.319660866310521</v>
      </c>
      <c r="N232" s="3">
        <f t="shared" si="20"/>
        <v>3.3324788041444076</v>
      </c>
    </row>
    <row r="233" spans="10:14" x14ac:dyDescent="0.2">
      <c r="J233">
        <v>231</v>
      </c>
      <c r="K233" s="3">
        <f t="shared" si="17"/>
        <v>4224.6756404698399</v>
      </c>
      <c r="L233" s="3">
        <f t="shared" si="18"/>
        <v>13.272209955899804</v>
      </c>
      <c r="M233" s="3">
        <f t="shared" si="19"/>
        <v>53.088839823599216</v>
      </c>
      <c r="N233" s="3">
        <f t="shared" si="20"/>
        <v>3.318052488974951</v>
      </c>
    </row>
    <row r="234" spans="10:14" x14ac:dyDescent="0.2">
      <c r="J234">
        <v>232</v>
      </c>
      <c r="K234" s="3">
        <f t="shared" si="17"/>
        <v>4206.4658316747118</v>
      </c>
      <c r="L234" s="3">
        <f t="shared" si="18"/>
        <v>13.215002154365754</v>
      </c>
      <c r="M234" s="3">
        <f t="shared" si="19"/>
        <v>52.860008617463016</v>
      </c>
      <c r="N234" s="3">
        <f t="shared" si="20"/>
        <v>3.3037505385914385</v>
      </c>
    </row>
    <row r="235" spans="10:14" x14ac:dyDescent="0.2">
      <c r="J235">
        <v>233</v>
      </c>
      <c r="K235" s="3">
        <f t="shared" si="17"/>
        <v>4188.4123302512153</v>
      </c>
      <c r="L235" s="3">
        <f t="shared" si="18"/>
        <v>13.158285406922127</v>
      </c>
      <c r="M235" s="3">
        <f t="shared" si="19"/>
        <v>52.633141627688509</v>
      </c>
      <c r="N235" s="3">
        <f t="shared" si="20"/>
        <v>3.2895713517305318</v>
      </c>
    </row>
    <row r="236" spans="10:14" x14ac:dyDescent="0.2">
      <c r="J236">
        <v>234</v>
      </c>
      <c r="K236" s="3">
        <f t="shared" si="17"/>
        <v>4170.5131322586885</v>
      </c>
      <c r="L236" s="3">
        <f t="shared" si="18"/>
        <v>13.102053418003655</v>
      </c>
      <c r="M236" s="3">
        <f t="shared" si="19"/>
        <v>52.408213672014618</v>
      </c>
      <c r="N236" s="3">
        <f t="shared" si="20"/>
        <v>3.2755133545009136</v>
      </c>
    </row>
    <row r="237" spans="10:14" x14ac:dyDescent="0.2">
      <c r="J237">
        <v>235</v>
      </c>
      <c r="K237" s="3">
        <f t="shared" si="17"/>
        <v>4152.7662678660981</v>
      </c>
      <c r="L237" s="3">
        <f t="shared" si="18"/>
        <v>13.046299999203637</v>
      </c>
      <c r="M237" s="3">
        <f t="shared" si="19"/>
        <v>52.185199996814546</v>
      </c>
      <c r="N237" s="3">
        <f t="shared" si="20"/>
        <v>3.2615749998009091</v>
      </c>
    </row>
    <row r="238" spans="10:14" x14ac:dyDescent="0.2">
      <c r="J238">
        <v>236</v>
      </c>
      <c r="K238" s="3">
        <f t="shared" si="17"/>
        <v>4135.1698006293773</v>
      </c>
      <c r="L238" s="3">
        <f t="shared" si="18"/>
        <v>12.991019067003622</v>
      </c>
      <c r="M238" s="3">
        <f t="shared" si="19"/>
        <v>51.964076268014487</v>
      </c>
      <c r="N238" s="3">
        <f t="shared" si="20"/>
        <v>3.2477547667509055</v>
      </c>
    </row>
    <row r="239" spans="10:14" x14ac:dyDescent="0.2">
      <c r="J239">
        <v>237</v>
      </c>
      <c r="K239" s="3">
        <f t="shared" si="17"/>
        <v>4117.7218267870594</v>
      </c>
      <c r="L239" s="3">
        <f t="shared" si="18"/>
        <v>12.93620464056057</v>
      </c>
      <c r="M239" s="3">
        <f t="shared" si="19"/>
        <v>51.74481856224228</v>
      </c>
      <c r="N239" s="3">
        <f t="shared" si="20"/>
        <v>3.2340511601401425</v>
      </c>
    </row>
    <row r="240" spans="10:14" x14ac:dyDescent="0.2">
      <c r="J240">
        <v>238</v>
      </c>
      <c r="K240" s="3">
        <f t="shared" si="17"/>
        <v>4100.4204745736679</v>
      </c>
      <c r="L240" s="3">
        <f t="shared" si="18"/>
        <v>12.881850839549809</v>
      </c>
      <c r="M240" s="3">
        <f t="shared" si="19"/>
        <v>51.527403358199237</v>
      </c>
      <c r="N240" s="3">
        <f t="shared" si="20"/>
        <v>3.2204627098874523</v>
      </c>
    </row>
    <row r="241" spans="10:14" x14ac:dyDescent="0.2">
      <c r="J241">
        <v>239</v>
      </c>
      <c r="K241" s="3">
        <f t="shared" si="17"/>
        <v>4083.2639035503475</v>
      </c>
      <c r="L241" s="3">
        <f t="shared" si="18"/>
        <v>12.827951882062154</v>
      </c>
      <c r="M241" s="3">
        <f t="shared" si="19"/>
        <v>51.311807528248615</v>
      </c>
      <c r="N241" s="3">
        <f t="shared" si="20"/>
        <v>3.2069879705155384</v>
      </c>
    </row>
    <row r="242" spans="10:14" x14ac:dyDescent="0.2">
      <c r="J242">
        <v>240</v>
      </c>
      <c r="K242" s="3">
        <f t="shared" si="17"/>
        <v>4066.2503039522221</v>
      </c>
      <c r="L242" s="3">
        <f t="shared" si="18"/>
        <v>12.774502082553566</v>
      </c>
      <c r="M242" s="3">
        <f t="shared" si="19"/>
        <v>51.098008330214263</v>
      </c>
      <c r="N242" s="3">
        <f t="shared" si="20"/>
        <v>3.1936255206383914</v>
      </c>
    </row>
    <row r="243" spans="10:14" x14ac:dyDescent="0.2">
      <c r="J243">
        <v>241</v>
      </c>
      <c r="K243" s="3">
        <f t="shared" si="17"/>
        <v>4049.3778960520053</v>
      </c>
      <c r="L243" s="3">
        <f t="shared" si="18"/>
        <v>12.721495849845873</v>
      </c>
      <c r="M243" s="3">
        <f t="shared" si="19"/>
        <v>50.885983399383491</v>
      </c>
      <c r="N243" s="3">
        <f t="shared" si="20"/>
        <v>3.1803739624614682</v>
      </c>
    </row>
    <row r="244" spans="10:14" x14ac:dyDescent="0.2">
      <c r="J244">
        <v>242</v>
      </c>
      <c r="K244" s="3">
        <f t="shared" si="17"/>
        <v>4032.6449295393936</v>
      </c>
      <c r="L244" s="3">
        <f t="shared" si="18"/>
        <v>12.668927685177088</v>
      </c>
      <c r="M244" s="3">
        <f t="shared" si="19"/>
        <v>50.675710740708354</v>
      </c>
      <c r="N244" s="3">
        <f t="shared" si="20"/>
        <v>3.1672319212942721</v>
      </c>
    </row>
    <row r="245" spans="10:14" x14ac:dyDescent="0.2">
      <c r="J245">
        <v>243</v>
      </c>
      <c r="K245" s="3">
        <f t="shared" si="17"/>
        <v>4016.0496829157746</v>
      </c>
      <c r="L245" s="3">
        <f t="shared" si="18"/>
        <v>12.616792180299816</v>
      </c>
      <c r="M245" s="3">
        <f t="shared" si="19"/>
        <v>50.467168721199265</v>
      </c>
      <c r="N245" s="3">
        <f t="shared" si="20"/>
        <v>3.154198045074954</v>
      </c>
    </row>
    <row r="246" spans="10:14" x14ac:dyDescent="0.2">
      <c r="J246">
        <v>244</v>
      </c>
      <c r="K246" s="3">
        <f t="shared" si="17"/>
        <v>3999.5904629038246</v>
      </c>
      <c r="L246" s="3">
        <f t="shared" si="18"/>
        <v>12.565084015626455</v>
      </c>
      <c r="M246" s="3">
        <f t="shared" si="19"/>
        <v>50.260336062505822</v>
      </c>
      <c r="N246" s="3">
        <f t="shared" si="20"/>
        <v>3.1412710039066138</v>
      </c>
    </row>
    <row r="247" spans="10:14" x14ac:dyDescent="0.2">
      <c r="J247">
        <v>245</v>
      </c>
      <c r="K247" s="3">
        <f t="shared" si="17"/>
        <v>3983.2656038715641</v>
      </c>
      <c r="L247" s="3">
        <f t="shared" si="18"/>
        <v>12.513797958419818</v>
      </c>
      <c r="M247" s="3">
        <f t="shared" si="19"/>
        <v>50.055191833679274</v>
      </c>
      <c r="N247" s="3">
        <f t="shared" si="20"/>
        <v>3.1284494896049546</v>
      </c>
    </row>
    <row r="248" spans="10:14" x14ac:dyDescent="0.2">
      <c r="J248">
        <v>246</v>
      </c>
      <c r="K248" s="3">
        <f t="shared" si="17"/>
        <v>3967.0734672704598</v>
      </c>
      <c r="L248" s="3">
        <f t="shared" si="18"/>
        <v>12.462928861027866</v>
      </c>
      <c r="M248" s="3">
        <f t="shared" si="19"/>
        <v>49.851715444111463</v>
      </c>
      <c r="N248" s="3">
        <f t="shared" si="20"/>
        <v>3.1157322152569664</v>
      </c>
    </row>
    <row r="249" spans="10:14" x14ac:dyDescent="0.2">
      <c r="J249">
        <v>247</v>
      </c>
      <c r="K249" s="3">
        <f t="shared" si="17"/>
        <v>3951.0124410871786</v>
      </c>
      <c r="L249" s="3">
        <f t="shared" si="18"/>
        <v>12.412471659161357</v>
      </c>
      <c r="M249" s="3">
        <f t="shared" si="19"/>
        <v>49.649886636645427</v>
      </c>
      <c r="N249" s="3">
        <f t="shared" si="20"/>
        <v>3.1031179147903392</v>
      </c>
    </row>
    <row r="250" spans="10:14" x14ac:dyDescent="0.2">
      <c r="J250">
        <v>248</v>
      </c>
      <c r="K250" s="3">
        <f t="shared" si="17"/>
        <v>3935.080939308602</v>
      </c>
      <c r="L250" s="3">
        <f t="shared" si="18"/>
        <v>12.362421370213125</v>
      </c>
      <c r="M250" s="3">
        <f t="shared" si="19"/>
        <v>49.449685480852501</v>
      </c>
      <c r="N250" s="3">
        <f t="shared" si="20"/>
        <v>3.0906053425532813</v>
      </c>
    </row>
    <row r="251" spans="10:14" x14ac:dyDescent="0.2">
      <c r="J251">
        <v>249</v>
      </c>
      <c r="K251" s="3">
        <f t="shared" si="17"/>
        <v>3919.2774013997314</v>
      </c>
      <c r="L251" s="3">
        <f t="shared" si="18"/>
        <v>12.312773091617894</v>
      </c>
      <c r="M251" s="3">
        <f t="shared" si="19"/>
        <v>49.251092366471575</v>
      </c>
      <c r="N251" s="3">
        <f t="shared" si="20"/>
        <v>3.0781932729044734</v>
      </c>
    </row>
    <row r="252" spans="10:14" x14ac:dyDescent="0.2">
      <c r="J252">
        <v>250</v>
      </c>
      <c r="K252" s="3">
        <f t="shared" si="17"/>
        <v>3903.6002917941328</v>
      </c>
      <c r="L252" s="3">
        <f t="shared" si="18"/>
        <v>12.26352199925142</v>
      </c>
      <c r="M252" s="3">
        <f t="shared" si="19"/>
        <v>49.054087997005681</v>
      </c>
      <c r="N252" s="3">
        <f t="shared" si="20"/>
        <v>3.065880499812855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Compressive Stress</vt:lpstr>
      <vt:lpstr>Conical Indentations</vt:lpstr>
      <vt:lpstr>4mm Glass</vt:lpstr>
      <vt:lpstr>Figure 6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Staff/Research Student</cp:lastModifiedBy>
  <dcterms:created xsi:type="dcterms:W3CDTF">2013-07-02T14:42:46Z</dcterms:created>
  <dcterms:modified xsi:type="dcterms:W3CDTF">2016-04-26T12:08:42Z</dcterms:modified>
</cp:coreProperties>
</file>