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et-my.sharepoint.com/personal/psdj6_lunet_lboro_ac_uk/Documents/DOCUMENTS/PhD - CBD/STUDY 1 - Product Testing/Write up/"/>
    </mc:Choice>
  </mc:AlternateContent>
  <xr:revisionPtr revIDLastSave="180" documentId="8_{283B6A35-A36D-47D0-A25D-B9A6E170FDC3}" xr6:coauthVersionLast="47" xr6:coauthVersionMax="47" xr10:uidLastSave="{99530FD5-0898-45FF-B321-6C11CBC49647}"/>
  <bookViews>
    <workbookView xWindow="-110" yWindow="-110" windowWidth="19420" windowHeight="10420" xr2:uid="{9D2B01D4-2C38-4F67-99E9-D17E2B2A1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47" i="1"/>
  <c r="H47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6" i="1"/>
  <c r="H46" i="1" s="1"/>
  <c r="G45" i="1"/>
  <c r="H45" i="1" s="1"/>
  <c r="G44" i="1"/>
  <c r="H44" i="1" s="1"/>
  <c r="G43" i="1"/>
  <c r="H43" i="1" s="1"/>
  <c r="G32" i="1"/>
  <c r="H32" i="1" s="1"/>
  <c r="G31" i="1"/>
  <c r="H31" i="1" s="1"/>
  <c r="G22" i="1"/>
  <c r="H22" i="1" s="1"/>
  <c r="G42" i="1"/>
  <c r="H42" i="1" s="1"/>
  <c r="G30" i="1"/>
  <c r="H30" i="1" s="1"/>
  <c r="G29" i="1"/>
  <c r="H29" i="1" s="1"/>
  <c r="G28" i="1"/>
  <c r="H28" i="1" s="1"/>
  <c r="G27" i="1"/>
  <c r="H27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26" i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<sst xmlns="http://schemas.openxmlformats.org/spreadsheetml/2006/main" count="134" uniqueCount="76">
  <si>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</si>
  <si>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</si>
  <si>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</si>
  <si>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</si>
  <si>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</si>
  <si>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</si>
  <si>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</si>
  <si>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</si>
  <si>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</si>
  <si>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</si>
  <si>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</si>
  <si>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</si>
  <si>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</si>
  <si>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</si>
  <si>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</si>
  <si>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</si>
  <si>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</si>
  <si>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</si>
  <si>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</si>
  <si>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</si>
  <si>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</si>
  <si>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</si>
  <si>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</si>
  <si>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</si>
  <si>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</si>
  <si>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</si>
  <si>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</si>
  <si>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</si>
  <si>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</si>
  <si>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</si>
  <si>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</si>
  <si>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</si>
  <si>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</si>
  <si>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</si>
  <si>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</si>
  <si>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</si>
  <si>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</si>
  <si>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</si>
  <si>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</si>
  <si>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</si>
  <si>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</si>
  <si>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</si>
  <si>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T</t>
  </si>
  <si>
    <t>U</t>
  </si>
  <si>
    <t>JJ</t>
  </si>
  <si>
    <t>KK</t>
  </si>
  <si>
    <t>LL</t>
  </si>
  <si>
    <t>MM</t>
  </si>
  <si>
    <t>NN</t>
  </si>
  <si>
    <t>OO</t>
  </si>
  <si>
    <t>PP</t>
  </si>
  <si>
    <t>HHH</t>
  </si>
  <si>
    <t>ZZ</t>
  </si>
  <si>
    <t>AAA</t>
  </si>
  <si>
    <t>BBB</t>
  </si>
  <si>
    <t>DDD</t>
  </si>
  <si>
    <t>EEE</t>
  </si>
  <si>
    <t>FFF</t>
  </si>
  <si>
    <t>GGG</t>
  </si>
  <si>
    <t>JJJ</t>
  </si>
  <si>
    <t>KKK</t>
  </si>
  <si>
    <t>LLL</t>
  </si>
  <si>
    <t>III</t>
  </si>
  <si>
    <t>Product type</t>
  </si>
  <si>
    <t>Oil tincture</t>
  </si>
  <si>
    <t>Oil Tincture</t>
  </si>
  <si>
    <t>E-liquid</t>
  </si>
  <si>
    <t>Drink</t>
  </si>
  <si>
    <t>Product ID</t>
  </si>
  <si>
    <t>Advertised CBD concentration (mg/ml)</t>
  </si>
  <si>
    <t>Advertised price per-mg CBD (£)</t>
  </si>
  <si>
    <t>Measured CBD concentration (mg/ml)</t>
  </si>
  <si>
    <t>Deviation from advertised CBD concentration (%)</t>
  </si>
  <si>
    <t>Deviation from advertised CBD concentration (mg/ml)</t>
  </si>
  <si>
    <t>Brand Alias</t>
  </si>
  <si>
    <t>Aqueous tincture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</si>
</sst>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1" xfId="0" applyFont="1" applyBorder="1"/>
    <xf numFmtId="4" fontId="3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/>
    </xf>
    <xf numFmtId="0" fontId="4" fillId="3" borderId="1" xfId="0" applyFont="1" applyFill="1" applyBorder="1"/>
    <xf numFmtId="0" fontId="3" fillId="4" borderId="1" xfId="0" applyFont="1" applyFill="1" applyBorder="1"/>
    <xf numFmtId="4" fontId="3" fillId="4" borderId="1" xfId="1" applyNumberFormat="1" applyFont="1" applyFill="1" applyBorder="1" applyAlignment="1">
      <alignment horizontal="center"/>
    </xf>
    <xf numFmtId="0" fontId="3" fillId="4" borderId="2" xfId="0" applyFont="1" applyFill="1" applyBorder="1"/>
    <xf numFmtId="4" fontId="3" fillId="4" borderId="2" xfId="1" applyNumberFormat="1" applyFont="1" applyFill="1" applyBorder="1" applyAlignment="1">
      <alignment horizontal="center"/>
    </xf>
    <xf numFmtId="0" fontId="3" fillId="4" borderId="3" xfId="0" applyFont="1" applyFill="1" applyBorder="1"/>
    <xf numFmtId="4" fontId="3" fillId="4" borderId="3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CC33-3DF5-4DFF-823D-EF0CE97C0B33}">
  <dimension ref="A1:H64"/>
  <sheetViews>
    <sheetView tabSelected="1" workbookViewId="0">
      <selection activeCell="L2" sqref="L2"/>
    </sheetView>
  </sheetViews>
  <sheetFormatPr defaultRowHeight="14.5" x14ac:dyDescent="0.35"/>
  <cols>
    <col min="3" max="3" width="17.54296875" customWidth="1"/>
    <col min="4" max="4" width="13.54296875" customWidth="1"/>
    <col min="5" max="5" width="14.7265625" customWidth="1"/>
    <col min="6" max="6" width="15.26953125" customWidth="1"/>
    <col min="7" max="8" width="20.1796875" customWidth="1"/>
  </cols>
  <sheetData>
    <row r="1" spans="1:8" ht="48.5" customHeight="1" x14ac:dyDescent="0.35">
      <c r="A1" s="1" t="s">
        <v>68</v>
      </c>
      <c r="B1" s="1" t="s">
        <v>74</v>
      </c>
      <c r="C1" s="1" t="s">
        <v>63</v>
      </c>
      <c r="D1" s="1" t="s">
        <v>69</v>
      </c>
      <c r="E1" s="42" t="s">
        <v>70</v>
      </c>
      <c r="F1" s="33" t="s">
        <v>71</v>
      </c>
      <c r="G1" s="32" t="s">
        <v>73</v>
      </c>
      <c r="H1" s="32" t="s">
        <v>72</v>
      </c>
    </row>
    <row r="2" spans="1:8" x14ac:dyDescent="0.35">
      <c r="A2" s="2" t="s">
        <v>0</v>
      </c>
      <c r="B2" s="2">
        <v>1</v>
      </c>
      <c r="C2" s="11" t="s">
        <v>75</v>
      </c>
      <c r="D2" s="24">
        <v>9.84</v>
      </c>
      <c r="E2" s="16">
        <v>0.12191056910569105</v>
      </c>
      <c r="F2" s="24">
        <v>0</v>
      </c>
      <c r="G2" s="24">
        <f>F2-D2</f>
        <v>-9.84</v>
      </c>
      <c r="H2" s="44">
        <f>G2/D2*100</f>
        <v>-100</v>
      </c>
    </row>
    <row r="3" spans="1:8" x14ac:dyDescent="0.35">
      <c r="A3" s="2" t="s">
        <v>1</v>
      </c>
      <c r="B3" s="2">
        <v>2</v>
      </c>
      <c r="C3" s="11" t="s">
        <v>75</v>
      </c>
      <c r="D3" s="24">
        <v>100</v>
      </c>
      <c r="E3" s="16">
        <v>3.2990000000000005E-2</v>
      </c>
      <c r="F3" s="24">
        <v>70.595346513511529</v>
      </c>
      <c r="G3" s="24">
        <f>F3-D3</f>
        <v>-29.404653486488471</v>
      </c>
      <c r="H3" s="44">
        <f>G3/D3*100</f>
        <v>-29.404653486488471</v>
      </c>
    </row>
    <row r="4" spans="1:8" x14ac:dyDescent="0.35">
      <c r="A4" s="2" t="s">
        <v>2</v>
      </c>
      <c r="B4" s="2">
        <v>3</v>
      </c>
      <c r="C4" s="11" t="s">
        <v>75</v>
      </c>
      <c r="D4" s="24">
        <v>40</v>
      </c>
      <c r="E4" s="16">
        <v>0.125</v>
      </c>
      <c r="F4" s="24">
        <v>11.574216884106438</v>
      </c>
      <c r="G4" s="24">
        <f>F4-D4</f>
        <v>-28.425783115893562</v>
      </c>
      <c r="H4" s="44">
        <f>G4/D4*100</f>
        <v>-71.064457789733908</v>
      </c>
    </row>
    <row r="5" spans="1:8" x14ac:dyDescent="0.35">
      <c r="A5" s="2" t="s">
        <v>3</v>
      </c>
      <c r="B5" s="2">
        <v>4</v>
      </c>
      <c r="C5" s="11" t="s">
        <v>75</v>
      </c>
      <c r="D5" s="24">
        <v>44</v>
      </c>
      <c r="E5" s="16">
        <v>6.363636363636363E-2</v>
      </c>
      <c r="F5" s="24">
        <v>14.994960543048403</v>
      </c>
      <c r="G5" s="24">
        <f>F5-D5</f>
        <v>-29.005039456951597</v>
      </c>
      <c r="H5" s="44">
        <f>G5/D5*100</f>
        <v>-65.920544220344539</v>
      </c>
    </row>
    <row r="6" spans="1:8" x14ac:dyDescent="0.35">
      <c r="A6" s="2" t="s">
        <v>4</v>
      </c>
      <c r="B6" s="2">
        <v>5</v>
      </c>
      <c r="C6" s="11" t="s">
        <v>75</v>
      </c>
      <c r="D6" s="24">
        <v>40</v>
      </c>
      <c r="E6" s="16">
        <v>7.0000000000000007E-2</v>
      </c>
      <c r="F6" s="24">
        <v>10.782699142727592</v>
      </c>
      <c r="G6" s="24">
        <f>F6-D6</f>
        <v>-29.217300857272406</v>
      </c>
      <c r="H6" s="44">
        <f>G6/D6*100</f>
        <v>-73.043252143181007</v>
      </c>
    </row>
    <row r="7" spans="1:8" x14ac:dyDescent="0.35">
      <c r="A7" s="2" t="s">
        <v>5</v>
      </c>
      <c r="B7" s="2">
        <v>6</v>
      </c>
      <c r="C7" s="11" t="s">
        <v>75</v>
      </c>
      <c r="D7" s="24">
        <v>40</v>
      </c>
      <c r="E7" s="16">
        <v>5.6250000000000001E-2</v>
      </c>
      <c r="F7" s="24">
        <v>14.272364839785405</v>
      </c>
      <c r="G7" s="24">
        <f>F7-D7</f>
        <v>-25.727635160214597</v>
      </c>
      <c r="H7" s="44">
        <f>G7/D7*100</f>
        <v>-64.319087900536488</v>
      </c>
    </row>
    <row r="8" spans="1:8" x14ac:dyDescent="0.35">
      <c r="A8" s="2" t="s">
        <v>6</v>
      </c>
      <c r="B8" s="2">
        <v>7</v>
      </c>
      <c r="C8" s="11" t="s">
        <v>75</v>
      </c>
      <c r="D8" s="24">
        <v>10</v>
      </c>
      <c r="E8" s="16">
        <v>0.1666</v>
      </c>
      <c r="F8" s="24">
        <v>6.3624527993606943</v>
      </c>
      <c r="G8" s="24">
        <f>F8-D8</f>
        <v>-3.6375472006393057</v>
      </c>
      <c r="H8" s="44">
        <f>G8/D8*100</f>
        <v>-36.375472006393053</v>
      </c>
    </row>
    <row r="9" spans="1:8" x14ac:dyDescent="0.35">
      <c r="A9" s="2" t="s">
        <v>7</v>
      </c>
      <c r="B9" s="2">
        <v>8</v>
      </c>
      <c r="C9" s="11" t="s">
        <v>75</v>
      </c>
      <c r="D9" s="24">
        <v>100</v>
      </c>
      <c r="E9" s="16">
        <v>5.5E-2</v>
      </c>
      <c r="F9" s="24">
        <v>74.038417420565011</v>
      </c>
      <c r="G9" s="24">
        <f>F9-D9</f>
        <v>-25.961582579434989</v>
      </c>
      <c r="H9" s="44">
        <f>G9/D9*100</f>
        <v>-25.961582579434989</v>
      </c>
    </row>
    <row r="10" spans="1:8" x14ac:dyDescent="0.35">
      <c r="A10" s="2" t="s">
        <v>8</v>
      </c>
      <c r="B10" s="2">
        <v>9</v>
      </c>
      <c r="C10" s="11" t="s">
        <v>75</v>
      </c>
      <c r="D10" s="24">
        <v>40</v>
      </c>
      <c r="E10" s="16">
        <v>8.7475000000000011E-2</v>
      </c>
      <c r="F10" s="24">
        <v>26.219436817419023</v>
      </c>
      <c r="G10" s="24">
        <f>F10-D10</f>
        <v>-13.780563182580977</v>
      </c>
      <c r="H10" s="44">
        <f>G10/D10*100</f>
        <v>-34.451407956452442</v>
      </c>
    </row>
    <row r="11" spans="1:8" x14ac:dyDescent="0.35">
      <c r="A11" s="2" t="s">
        <v>9</v>
      </c>
      <c r="B11" s="2">
        <v>10</v>
      </c>
      <c r="C11" s="11" t="s">
        <v>75</v>
      </c>
      <c r="D11" s="24">
        <v>40</v>
      </c>
      <c r="E11" s="16">
        <v>0.10737500000000001</v>
      </c>
      <c r="F11" s="24">
        <v>2.1591699339253916</v>
      </c>
      <c r="G11" s="24">
        <f>F11-D11</f>
        <v>-37.840830066074609</v>
      </c>
      <c r="H11" s="44">
        <f>G11/D11*100</f>
        <v>-94.602075165186534</v>
      </c>
    </row>
    <row r="12" spans="1:8" x14ac:dyDescent="0.35">
      <c r="A12" s="2" t="s">
        <v>10</v>
      </c>
      <c r="B12" s="2">
        <v>11</v>
      </c>
      <c r="C12" s="11" t="s">
        <v>75</v>
      </c>
      <c r="D12" s="24">
        <v>25</v>
      </c>
      <c r="E12" s="16">
        <v>0.11996</v>
      </c>
      <c r="F12" s="24">
        <v>18.780154580088563</v>
      </c>
      <c r="G12" s="24">
        <f>F12-D12</f>
        <v>-6.2198454199114366</v>
      </c>
      <c r="H12" s="44">
        <f>G12/D12*100</f>
        <v>-24.879381679645746</v>
      </c>
    </row>
    <row r="13" spans="1:8" x14ac:dyDescent="0.35">
      <c r="A13" s="2" t="s">
        <v>11</v>
      </c>
      <c r="B13" s="2">
        <v>12</v>
      </c>
      <c r="C13" s="11" t="s">
        <v>75</v>
      </c>
      <c r="D13" s="24">
        <v>50</v>
      </c>
      <c r="E13" s="16">
        <v>9.9979999999999999E-2</v>
      </c>
      <c r="F13" s="24">
        <v>24.321983138638167</v>
      </c>
      <c r="G13" s="24">
        <f>F13-D13</f>
        <v>-25.678016861361833</v>
      </c>
      <c r="H13" s="44">
        <f>G13/D13*100</f>
        <v>-51.356033722723673</v>
      </c>
    </row>
    <row r="14" spans="1:8" x14ac:dyDescent="0.35">
      <c r="A14" s="2" t="s">
        <v>12</v>
      </c>
      <c r="B14" s="2">
        <v>13</v>
      </c>
      <c r="C14" s="11" t="s">
        <v>75</v>
      </c>
      <c r="D14" s="24">
        <v>50</v>
      </c>
      <c r="E14" s="16">
        <v>2.8799999999999999E-2</v>
      </c>
      <c r="F14" s="24">
        <v>34.093091961989543</v>
      </c>
      <c r="G14" s="24">
        <f>F14-D14</f>
        <v>-15.906908038010457</v>
      </c>
      <c r="H14" s="44">
        <f>G14/D14*100</f>
        <v>-31.813816076020913</v>
      </c>
    </row>
    <row r="15" spans="1:8" x14ac:dyDescent="0.35">
      <c r="A15" s="3" t="s">
        <v>13</v>
      </c>
      <c r="B15" s="3">
        <v>2</v>
      </c>
      <c r="C15" s="12" t="s">
        <v>64</v>
      </c>
      <c r="D15" s="25">
        <v>100</v>
      </c>
      <c r="E15" s="17">
        <v>0.03</v>
      </c>
      <c r="F15" s="43">
        <v>68.79051528583561</v>
      </c>
      <c r="G15" s="43">
        <f>F15-D15</f>
        <v>-31.20948471416439</v>
      </c>
      <c r="H15" s="45">
        <f>G15/D15*100</f>
        <v>-31.209484714164386</v>
      </c>
    </row>
    <row r="16" spans="1:8" x14ac:dyDescent="0.35">
      <c r="A16" s="3" t="s">
        <v>14</v>
      </c>
      <c r="B16" s="3">
        <v>3</v>
      </c>
      <c r="C16" s="12" t="s">
        <v>64</v>
      </c>
      <c r="D16" s="25">
        <v>50</v>
      </c>
      <c r="E16" s="17">
        <v>0.08</v>
      </c>
      <c r="F16" s="43">
        <v>38.93025033305625</v>
      </c>
      <c r="G16" s="43">
        <f>F16-D16</f>
        <v>-11.06974966694375</v>
      </c>
      <c r="H16" s="45">
        <f>G16/D16*100</f>
        <v>-22.1394993338875</v>
      </c>
    </row>
    <row r="17" spans="1:8" x14ac:dyDescent="0.35">
      <c r="A17" s="3" t="s">
        <v>15</v>
      </c>
      <c r="B17" s="3">
        <v>4</v>
      </c>
      <c r="C17" s="12" t="s">
        <v>64</v>
      </c>
      <c r="D17" s="25">
        <v>40</v>
      </c>
      <c r="E17" s="17">
        <v>0.04</v>
      </c>
      <c r="F17" s="43">
        <v>35.362489447747301</v>
      </c>
      <c r="G17" s="43">
        <f>F17-D17</f>
        <v>-4.6375105522526994</v>
      </c>
      <c r="H17" s="45">
        <f>G17/D17*100</f>
        <v>-11.593776380631748</v>
      </c>
    </row>
    <row r="18" spans="1:8" x14ac:dyDescent="0.35">
      <c r="A18" s="3" t="s">
        <v>16</v>
      </c>
      <c r="B18" s="3">
        <v>5</v>
      </c>
      <c r="C18" s="12" t="s">
        <v>64</v>
      </c>
      <c r="D18" s="25">
        <v>50</v>
      </c>
      <c r="E18" s="17">
        <v>3.5000000000000003E-2</v>
      </c>
      <c r="F18" s="43">
        <v>45.449614274577222</v>
      </c>
      <c r="G18" s="43">
        <f>F18-D18</f>
        <v>-4.5503857254227782</v>
      </c>
      <c r="H18" s="45">
        <f>G18/D18*100</f>
        <v>-9.1007714508455564</v>
      </c>
    </row>
    <row r="19" spans="1:8" x14ac:dyDescent="0.35">
      <c r="A19" s="3" t="s">
        <v>17</v>
      </c>
      <c r="B19" s="3">
        <v>6</v>
      </c>
      <c r="C19" s="12" t="s">
        <v>64</v>
      </c>
      <c r="D19" s="25">
        <v>50</v>
      </c>
      <c r="E19" s="17">
        <v>2.3980000000000001E-2</v>
      </c>
      <c r="F19" s="43">
        <v>40.498494214837578</v>
      </c>
      <c r="G19" s="43">
        <f>F19-D19</f>
        <v>-9.5015057851624221</v>
      </c>
      <c r="H19" s="45">
        <f>G19/D19*100</f>
        <v>-19.003011570324844</v>
      </c>
    </row>
    <row r="20" spans="1:8" x14ac:dyDescent="0.35">
      <c r="A20" s="3" t="s">
        <v>18</v>
      </c>
      <c r="B20" s="3">
        <v>8</v>
      </c>
      <c r="C20" s="12" t="s">
        <v>64</v>
      </c>
      <c r="D20" s="25">
        <v>100</v>
      </c>
      <c r="E20" s="17">
        <v>4.4999999999999998E-2</v>
      </c>
      <c r="F20" s="43">
        <v>70.101319271279365</v>
      </c>
      <c r="G20" s="43">
        <f>F20-D20</f>
        <v>-29.898680728720635</v>
      </c>
      <c r="H20" s="45">
        <f>G20/D20*100</f>
        <v>-29.898680728720635</v>
      </c>
    </row>
    <row r="21" spans="1:8" x14ac:dyDescent="0.35">
      <c r="A21" s="3" t="s">
        <v>19</v>
      </c>
      <c r="B21" s="3">
        <v>9</v>
      </c>
      <c r="C21" s="12" t="s">
        <v>64</v>
      </c>
      <c r="D21" s="25">
        <v>50</v>
      </c>
      <c r="E21" s="17">
        <v>4.9979999999999997E-2</v>
      </c>
      <c r="F21" s="43">
        <v>39.601710374793335</v>
      </c>
      <c r="G21" s="43">
        <f>F21-D21</f>
        <v>-10.398289625206665</v>
      </c>
      <c r="H21" s="45">
        <f>G21/D21*100</f>
        <v>-20.79657925041333</v>
      </c>
    </row>
    <row r="22" spans="1:8" x14ac:dyDescent="0.35">
      <c r="A22" s="3" t="s">
        <v>38</v>
      </c>
      <c r="B22" s="3">
        <v>9</v>
      </c>
      <c r="C22" s="12" t="s">
        <v>64</v>
      </c>
      <c r="D22" s="25">
        <v>20</v>
      </c>
      <c r="E22" s="34">
        <v>4.9983333333333331E-2</v>
      </c>
      <c r="F22" s="43">
        <v>19.003966203608801</v>
      </c>
      <c r="G22" s="43">
        <f>F22-D22</f>
        <v>-0.99603379639119893</v>
      </c>
      <c r="H22" s="45">
        <f>G22/D22*100</f>
        <v>-4.9801689819559947</v>
      </c>
    </row>
    <row r="23" spans="1:8" x14ac:dyDescent="0.35">
      <c r="A23" s="3" t="s">
        <v>20</v>
      </c>
      <c r="B23" s="3">
        <v>10</v>
      </c>
      <c r="C23" s="12" t="s">
        <v>64</v>
      </c>
      <c r="D23" s="25">
        <v>50</v>
      </c>
      <c r="E23" s="17">
        <v>5.9900000000000002E-2</v>
      </c>
      <c r="F23" s="43">
        <v>39.569961526952213</v>
      </c>
      <c r="G23" s="43">
        <f>F23-D23</f>
        <v>-10.430038473047787</v>
      </c>
      <c r="H23" s="45">
        <f>G23/D23*100</f>
        <v>-20.860076946095575</v>
      </c>
    </row>
    <row r="24" spans="1:8" x14ac:dyDescent="0.35">
      <c r="A24" s="4" t="s">
        <v>21</v>
      </c>
      <c r="B24" s="4">
        <v>11</v>
      </c>
      <c r="C24" s="13" t="s">
        <v>64</v>
      </c>
      <c r="D24" s="26">
        <v>25</v>
      </c>
      <c r="E24" s="18">
        <v>7.9959999999999989E-2</v>
      </c>
      <c r="F24" s="43">
        <v>23.714620422207965</v>
      </c>
      <c r="G24" s="43">
        <f>F24-D24</f>
        <v>-1.2853795777920354</v>
      </c>
      <c r="H24" s="45">
        <f>G24/D24*100</f>
        <v>-5.1415183111681415</v>
      </c>
    </row>
    <row r="25" spans="1:8" x14ac:dyDescent="0.35">
      <c r="A25" s="3" t="s">
        <v>22</v>
      </c>
      <c r="B25" s="3">
        <v>12</v>
      </c>
      <c r="C25" s="12" t="s">
        <v>64</v>
      </c>
      <c r="D25" s="25">
        <v>50</v>
      </c>
      <c r="E25" s="17">
        <v>3.9979999999999995E-2</v>
      </c>
      <c r="F25" s="43">
        <v>29.030322432667685</v>
      </c>
      <c r="G25" s="43">
        <f>F25-D25</f>
        <v>-20.969677567332315</v>
      </c>
      <c r="H25" s="45">
        <f>G25/D25*100</f>
        <v>-41.93935513466463</v>
      </c>
    </row>
    <row r="26" spans="1:8" x14ac:dyDescent="0.35">
      <c r="A26" s="5" t="s">
        <v>23</v>
      </c>
      <c r="B26" s="5">
        <v>13</v>
      </c>
      <c r="C26" s="14" t="s">
        <v>64</v>
      </c>
      <c r="D26" s="27">
        <v>50</v>
      </c>
      <c r="E26" s="19">
        <v>2.24E-2</v>
      </c>
      <c r="F26" s="43">
        <v>43.91081482993183</v>
      </c>
      <c r="G26" s="43">
        <f>F26-D26</f>
        <v>-6.0891851700681698</v>
      </c>
      <c r="H26" s="45">
        <f>G26/D26*100</f>
        <v>-12.17837034013634</v>
      </c>
    </row>
    <row r="27" spans="1:8" x14ac:dyDescent="0.35">
      <c r="A27" s="3" t="s">
        <v>33</v>
      </c>
      <c r="B27" s="3">
        <v>14</v>
      </c>
      <c r="C27" s="12" t="s">
        <v>64</v>
      </c>
      <c r="D27" s="25">
        <v>33.333333333333336</v>
      </c>
      <c r="E27" s="34">
        <v>5.9979999999999999E-2</v>
      </c>
      <c r="F27" s="43">
        <v>29.368850637932738</v>
      </c>
      <c r="G27" s="43">
        <f>F27-D27</f>
        <v>-3.9644826954005978</v>
      </c>
      <c r="H27" s="45">
        <f>G27/D27*100</f>
        <v>-11.893448086201792</v>
      </c>
    </row>
    <row r="28" spans="1:8" x14ac:dyDescent="0.35">
      <c r="A28" s="3" t="s">
        <v>34</v>
      </c>
      <c r="B28" s="3">
        <v>15</v>
      </c>
      <c r="C28" s="12" t="s">
        <v>64</v>
      </c>
      <c r="D28" s="25">
        <v>16.666666666666668</v>
      </c>
      <c r="E28" s="34">
        <v>5.9979999999999999E-2</v>
      </c>
      <c r="F28" s="43">
        <v>13.728531372682916</v>
      </c>
      <c r="G28" s="43">
        <f>F28-D28</f>
        <v>-2.938135293983752</v>
      </c>
      <c r="H28" s="45">
        <f>G28/D28*100</f>
        <v>-17.628811763902512</v>
      </c>
    </row>
    <row r="29" spans="1:8" x14ac:dyDescent="0.35">
      <c r="A29" s="3" t="s">
        <v>35</v>
      </c>
      <c r="B29" s="3">
        <v>16</v>
      </c>
      <c r="C29" s="12" t="s">
        <v>64</v>
      </c>
      <c r="D29" s="25">
        <v>16.666666666666668</v>
      </c>
      <c r="E29" s="34">
        <v>4.9979999999999997E-2</v>
      </c>
      <c r="F29" s="43">
        <v>10.715500911872486</v>
      </c>
      <c r="G29" s="43">
        <f>F29-D29</f>
        <v>-5.9511657547941823</v>
      </c>
      <c r="H29" s="45">
        <f>G29/D29*100</f>
        <v>-35.706994528765094</v>
      </c>
    </row>
    <row r="30" spans="1:8" x14ac:dyDescent="0.35">
      <c r="A30" s="3" t="s">
        <v>36</v>
      </c>
      <c r="B30" s="3">
        <v>17</v>
      </c>
      <c r="C30" s="12" t="s">
        <v>64</v>
      </c>
      <c r="D30" s="25">
        <v>33.333333333333336</v>
      </c>
      <c r="E30" s="34">
        <v>6.3979999999999995E-2</v>
      </c>
      <c r="F30" s="43">
        <v>25.607322146856269</v>
      </c>
      <c r="G30" s="43">
        <f>F30-D30</f>
        <v>-7.7260111864770664</v>
      </c>
      <c r="H30" s="45">
        <f>G30/D30*100</f>
        <v>-23.178033559431196</v>
      </c>
    </row>
    <row r="31" spans="1:8" x14ac:dyDescent="0.35">
      <c r="A31" s="3" t="s">
        <v>39</v>
      </c>
      <c r="B31" s="3">
        <v>20</v>
      </c>
      <c r="C31" s="12" t="s">
        <v>64</v>
      </c>
      <c r="D31" s="25">
        <v>50</v>
      </c>
      <c r="E31" s="34">
        <v>4.598E-2</v>
      </c>
      <c r="F31" s="43">
        <v>47.097097968950109</v>
      </c>
      <c r="G31" s="43">
        <f>F31-D31</f>
        <v>-2.9029020310498908</v>
      </c>
      <c r="H31" s="45">
        <f>G31/D31*100</f>
        <v>-5.8058040620997815</v>
      </c>
    </row>
    <row r="32" spans="1:8" x14ac:dyDescent="0.35">
      <c r="A32" s="3" t="s">
        <v>40</v>
      </c>
      <c r="B32" s="3">
        <v>21</v>
      </c>
      <c r="C32" s="12" t="s">
        <v>64</v>
      </c>
      <c r="D32" s="25">
        <v>50</v>
      </c>
      <c r="E32" s="34">
        <v>3.798E-2</v>
      </c>
      <c r="F32" s="43">
        <v>33.872339306312291</v>
      </c>
      <c r="G32" s="43">
        <f>F32-D32</f>
        <v>-16.127660693687709</v>
      </c>
      <c r="H32" s="45">
        <f>G32/D32*100</f>
        <v>-32.255321387375417</v>
      </c>
    </row>
    <row r="33" spans="1:8" x14ac:dyDescent="0.35">
      <c r="A33" s="3" t="s">
        <v>24</v>
      </c>
      <c r="B33" s="3">
        <v>22</v>
      </c>
      <c r="C33" s="12" t="s">
        <v>64</v>
      </c>
      <c r="D33" s="25">
        <v>20</v>
      </c>
      <c r="E33" s="17">
        <v>5.8316666666666669E-2</v>
      </c>
      <c r="F33" s="43">
        <v>17.05326433761083</v>
      </c>
      <c r="G33" s="43">
        <f>F33-D33</f>
        <v>-2.9467356623891696</v>
      </c>
      <c r="H33" s="45">
        <f>G33/D33*100</f>
        <v>-14.733678311945846</v>
      </c>
    </row>
    <row r="34" spans="1:8" x14ac:dyDescent="0.35">
      <c r="A34" s="3" t="s">
        <v>25</v>
      </c>
      <c r="B34" s="3">
        <v>23</v>
      </c>
      <c r="C34" s="12" t="s">
        <v>64</v>
      </c>
      <c r="D34" s="25">
        <v>50</v>
      </c>
      <c r="E34" s="17">
        <v>5.8999999999999997E-2</v>
      </c>
      <c r="F34" s="43">
        <v>42.954141078042689</v>
      </c>
      <c r="G34" s="43">
        <f>F34-D34</f>
        <v>-7.0458589219573113</v>
      </c>
      <c r="H34" s="45">
        <f>G34/D34*100</f>
        <v>-14.091717843914623</v>
      </c>
    </row>
    <row r="35" spans="1:8" x14ac:dyDescent="0.35">
      <c r="A35" s="3" t="s">
        <v>26</v>
      </c>
      <c r="B35" s="3">
        <v>24</v>
      </c>
      <c r="C35" s="12" t="s">
        <v>64</v>
      </c>
      <c r="D35" s="25">
        <v>33.333333333333336</v>
      </c>
      <c r="E35" s="17">
        <v>5.9990000000000002E-2</v>
      </c>
      <c r="F35" s="43">
        <v>24.068549920113512</v>
      </c>
      <c r="G35" s="43">
        <f>F35-D35</f>
        <v>-9.2647834132198241</v>
      </c>
      <c r="H35" s="45">
        <f>G35/D35*100</f>
        <v>-27.794350239659472</v>
      </c>
    </row>
    <row r="36" spans="1:8" x14ac:dyDescent="0.35">
      <c r="A36" s="3" t="s">
        <v>27</v>
      </c>
      <c r="B36" s="3">
        <v>25</v>
      </c>
      <c r="C36" s="12" t="s">
        <v>64</v>
      </c>
      <c r="D36" s="25">
        <v>50</v>
      </c>
      <c r="E36" s="17">
        <v>6.3979999999999995E-2</v>
      </c>
      <c r="F36" s="43">
        <v>38.369978297875129</v>
      </c>
      <c r="G36" s="43">
        <f>F36-D36</f>
        <v>-11.630021702124871</v>
      </c>
      <c r="H36" s="45">
        <f>G36/D36*100</f>
        <v>-23.260043404249743</v>
      </c>
    </row>
    <row r="37" spans="1:8" x14ac:dyDescent="0.35">
      <c r="A37" s="3" t="s">
        <v>28</v>
      </c>
      <c r="B37" s="3">
        <v>26</v>
      </c>
      <c r="C37" s="12" t="s">
        <v>64</v>
      </c>
      <c r="D37" s="25">
        <v>50</v>
      </c>
      <c r="E37" s="17">
        <v>9.1999999999999998E-2</v>
      </c>
      <c r="F37" s="43">
        <v>39.648601246522702</v>
      </c>
      <c r="G37" s="43">
        <f>F37-D37</f>
        <v>-10.351398753477298</v>
      </c>
      <c r="H37" s="45">
        <f>G37/D37*100</f>
        <v>-20.702797506954596</v>
      </c>
    </row>
    <row r="38" spans="1:8" x14ac:dyDescent="0.35">
      <c r="A38" s="3" t="s">
        <v>29</v>
      </c>
      <c r="B38" s="3">
        <v>27</v>
      </c>
      <c r="C38" s="12" t="s">
        <v>64</v>
      </c>
      <c r="D38" s="25">
        <v>16.666666666666668</v>
      </c>
      <c r="E38" s="17">
        <v>0.1275</v>
      </c>
      <c r="F38" s="43">
        <v>10.68854066815355</v>
      </c>
      <c r="G38" s="43">
        <f>F38-D38</f>
        <v>-5.9781259985131179</v>
      </c>
      <c r="H38" s="45">
        <f>G38/D38*100</f>
        <v>-35.868755991078707</v>
      </c>
    </row>
    <row r="39" spans="1:8" x14ac:dyDescent="0.35">
      <c r="A39" s="3" t="s">
        <v>30</v>
      </c>
      <c r="B39" s="3">
        <v>28</v>
      </c>
      <c r="C39" s="12" t="s">
        <v>64</v>
      </c>
      <c r="D39" s="25">
        <v>100</v>
      </c>
      <c r="E39" s="17">
        <v>3.6799999999999999E-2</v>
      </c>
      <c r="F39" s="43">
        <v>78.422847755302087</v>
      </c>
      <c r="G39" s="43">
        <f>F39-D39</f>
        <v>-21.577152244697913</v>
      </c>
      <c r="H39" s="45">
        <f>G39/D39*100</f>
        <v>-21.577152244697913</v>
      </c>
    </row>
    <row r="40" spans="1:8" x14ac:dyDescent="0.35">
      <c r="A40" s="3" t="s">
        <v>31</v>
      </c>
      <c r="B40" s="3">
        <v>29</v>
      </c>
      <c r="C40" s="12" t="s">
        <v>64</v>
      </c>
      <c r="D40" s="25">
        <v>16.666666666666668</v>
      </c>
      <c r="E40" s="17">
        <v>0.13600000000000001</v>
      </c>
      <c r="F40" s="43">
        <v>13.58266377714012</v>
      </c>
      <c r="G40" s="43">
        <f>F40-D40</f>
        <v>-3.0840028895265483</v>
      </c>
      <c r="H40" s="45">
        <f>G40/D40*100</f>
        <v>-18.50401733715929</v>
      </c>
    </row>
    <row r="41" spans="1:8" x14ac:dyDescent="0.35">
      <c r="A41" s="3" t="s">
        <v>32</v>
      </c>
      <c r="B41" s="3">
        <v>30</v>
      </c>
      <c r="C41" s="12" t="s">
        <v>64</v>
      </c>
      <c r="D41" s="25">
        <v>16.6666666666667</v>
      </c>
      <c r="E41" s="17">
        <v>3.4000000000000002E-2</v>
      </c>
      <c r="F41" s="43">
        <v>24.968601254529364</v>
      </c>
      <c r="G41" s="43">
        <f>F41-D41</f>
        <v>8.3019345878626645</v>
      </c>
      <c r="H41" s="45">
        <f>G41/D41*100</f>
        <v>49.811607527175887</v>
      </c>
    </row>
    <row r="42" spans="1:8" x14ac:dyDescent="0.35">
      <c r="A42" s="3" t="s">
        <v>37</v>
      </c>
      <c r="B42" s="3">
        <v>31</v>
      </c>
      <c r="C42" s="12" t="s">
        <v>65</v>
      </c>
      <c r="D42" s="25">
        <v>16.666666666666668</v>
      </c>
      <c r="E42" s="34">
        <v>7.0000000000000007E-2</v>
      </c>
      <c r="F42" s="43">
        <v>14.914284922483208</v>
      </c>
      <c r="G42" s="43">
        <f>F42-D42</f>
        <v>-1.7523817441834595</v>
      </c>
      <c r="H42" s="45">
        <f>G42/D42*100</f>
        <v>-10.514290465100757</v>
      </c>
    </row>
    <row r="43" spans="1:8" x14ac:dyDescent="0.35">
      <c r="A43" s="6" t="s">
        <v>41</v>
      </c>
      <c r="B43" s="6">
        <v>32</v>
      </c>
      <c r="C43" s="35" t="s">
        <v>64</v>
      </c>
      <c r="D43" s="28">
        <v>25</v>
      </c>
      <c r="E43" s="20">
        <v>0.04</v>
      </c>
      <c r="F43" s="43">
        <v>23.612497528954933</v>
      </c>
      <c r="G43" s="43">
        <f>F43-D43</f>
        <v>-1.3875024710450674</v>
      </c>
      <c r="H43" s="45">
        <f>G43/D43*100</f>
        <v>-5.5500098841802696</v>
      </c>
    </row>
    <row r="44" spans="1:8" x14ac:dyDescent="0.35">
      <c r="A44" s="7" t="s">
        <v>42</v>
      </c>
      <c r="B44" s="7">
        <v>2</v>
      </c>
      <c r="C44" s="36" t="s">
        <v>66</v>
      </c>
      <c r="D44" s="29">
        <v>12</v>
      </c>
      <c r="E44" s="21">
        <v>2.2491666666666667E-2</v>
      </c>
      <c r="F44" s="30">
        <v>7.7162150090623625</v>
      </c>
      <c r="G44" s="30">
        <f>F44-D44</f>
        <v>-4.2837849909376375</v>
      </c>
      <c r="H44" s="46">
        <f>G44/D44*100</f>
        <v>-35.698208257813647</v>
      </c>
    </row>
    <row r="45" spans="1:8" x14ac:dyDescent="0.35">
      <c r="A45" s="7" t="s">
        <v>43</v>
      </c>
      <c r="B45" s="7">
        <v>5</v>
      </c>
      <c r="C45" s="36" t="s">
        <v>66</v>
      </c>
      <c r="D45" s="29">
        <v>25</v>
      </c>
      <c r="E45" s="21">
        <v>0.04</v>
      </c>
      <c r="F45" s="30">
        <v>18.399772514385347</v>
      </c>
      <c r="G45" s="30">
        <f>F45-D45</f>
        <v>-6.6002274856146528</v>
      </c>
      <c r="H45" s="46">
        <f>G45/D45*100</f>
        <v>-26.400909942458611</v>
      </c>
    </row>
    <row r="46" spans="1:8" x14ac:dyDescent="0.35">
      <c r="A46" s="8" t="s">
        <v>44</v>
      </c>
      <c r="B46" s="8">
        <v>14</v>
      </c>
      <c r="C46" s="36" t="s">
        <v>66</v>
      </c>
      <c r="D46" s="30">
        <v>30</v>
      </c>
      <c r="E46" s="37">
        <v>6.6633333333333322E-2</v>
      </c>
      <c r="F46" s="30">
        <v>21.232322284004866</v>
      </c>
      <c r="G46" s="30">
        <f>F46-D46</f>
        <v>-8.7676777159951342</v>
      </c>
      <c r="H46" s="46">
        <f>G46/D46*100</f>
        <v>-29.225592386650444</v>
      </c>
    </row>
    <row r="47" spans="1:8" x14ac:dyDescent="0.35">
      <c r="A47" s="8" t="s">
        <v>51</v>
      </c>
      <c r="B47" s="8">
        <v>15</v>
      </c>
      <c r="C47" s="36" t="s">
        <v>66</v>
      </c>
      <c r="D47" s="30">
        <v>16.666666666666668</v>
      </c>
      <c r="E47" s="37">
        <v>7.9980000000000009E-2</v>
      </c>
      <c r="F47" s="30">
        <v>10.094717554586868</v>
      </c>
      <c r="G47" s="30">
        <f>F47-D47</f>
        <v>-6.5719491120797997</v>
      </c>
      <c r="H47" s="46">
        <f>G47/D47*100</f>
        <v>-39.431694672478798</v>
      </c>
    </row>
    <row r="48" spans="1:8" x14ac:dyDescent="0.35">
      <c r="A48" s="8" t="s">
        <v>45</v>
      </c>
      <c r="B48" s="8">
        <v>16</v>
      </c>
      <c r="C48" s="36" t="s">
        <v>66</v>
      </c>
      <c r="D48" s="30">
        <v>20</v>
      </c>
      <c r="E48" s="37">
        <v>3.3316666666666661E-2</v>
      </c>
      <c r="F48" s="30">
        <v>14.088904594060882</v>
      </c>
      <c r="G48" s="30">
        <f>F48-D48</f>
        <v>-5.9110954059391183</v>
      </c>
      <c r="H48" s="46">
        <f>G48/D48*100</f>
        <v>-29.555477029695592</v>
      </c>
    </row>
    <row r="49" spans="1:8" x14ac:dyDescent="0.35">
      <c r="A49" s="8" t="s">
        <v>46</v>
      </c>
      <c r="B49" s="8">
        <v>17</v>
      </c>
      <c r="C49" s="36" t="s">
        <v>66</v>
      </c>
      <c r="D49" s="30">
        <v>33.333333333333336</v>
      </c>
      <c r="E49" s="37">
        <v>2.699E-2</v>
      </c>
      <c r="F49" s="30">
        <v>19.315502539226799</v>
      </c>
      <c r="G49" s="30">
        <f>F49-D49</f>
        <v>-14.017830794106537</v>
      </c>
      <c r="H49" s="46">
        <f>G49/D49*100</f>
        <v>-42.053492382319604</v>
      </c>
    </row>
    <row r="50" spans="1:8" x14ac:dyDescent="0.35">
      <c r="A50" s="9" t="s">
        <v>47</v>
      </c>
      <c r="B50" s="9">
        <v>18</v>
      </c>
      <c r="C50" s="38" t="s">
        <v>66</v>
      </c>
      <c r="D50" s="31">
        <v>25</v>
      </c>
      <c r="E50" s="39">
        <v>7.9959999999999989E-2</v>
      </c>
      <c r="F50" s="30">
        <v>18.139068340887142</v>
      </c>
      <c r="G50" s="30">
        <f>F50-D50</f>
        <v>-6.8609316591128575</v>
      </c>
      <c r="H50" s="46">
        <f>G50/D50*100</f>
        <v>-27.443726636451434</v>
      </c>
    </row>
    <row r="51" spans="1:8" x14ac:dyDescent="0.35">
      <c r="A51" s="8" t="s">
        <v>48</v>
      </c>
      <c r="B51" s="8">
        <v>19</v>
      </c>
      <c r="C51" s="36" t="s">
        <v>66</v>
      </c>
      <c r="D51" s="30">
        <v>10</v>
      </c>
      <c r="E51" s="37">
        <v>0.27989999999999998</v>
      </c>
      <c r="F51" s="30">
        <v>7.3549866590130009</v>
      </c>
      <c r="G51" s="30">
        <f>F51-D51</f>
        <v>-2.6450133409869991</v>
      </c>
      <c r="H51" s="46">
        <f>G51/D51*100</f>
        <v>-26.450133409869991</v>
      </c>
    </row>
    <row r="52" spans="1:8" x14ac:dyDescent="0.35">
      <c r="A52" s="7" t="s">
        <v>49</v>
      </c>
      <c r="B52" s="7">
        <v>20</v>
      </c>
      <c r="C52" s="40" t="s">
        <v>66</v>
      </c>
      <c r="D52" s="29">
        <v>50</v>
      </c>
      <c r="E52" s="41">
        <v>3.3979999999999996E-2</v>
      </c>
      <c r="F52" s="30">
        <v>33.051002534314996</v>
      </c>
      <c r="G52" s="30">
        <f>F52-D52</f>
        <v>-16.948997465685004</v>
      </c>
      <c r="H52" s="46">
        <f>G52/D52*100</f>
        <v>-33.897994931370008</v>
      </c>
    </row>
    <row r="53" spans="1:8" x14ac:dyDescent="0.35">
      <c r="A53" s="8" t="s">
        <v>50</v>
      </c>
      <c r="B53" s="7">
        <v>21</v>
      </c>
      <c r="C53" s="40" t="s">
        <v>66</v>
      </c>
      <c r="D53" s="30">
        <v>50</v>
      </c>
      <c r="E53" s="37">
        <v>1.3980000000000001E-2</v>
      </c>
      <c r="F53" s="30">
        <v>41.744417038174419</v>
      </c>
      <c r="G53" s="30">
        <f>F53-D53</f>
        <v>-8.2555829618255814</v>
      </c>
      <c r="H53" s="46">
        <f>G53/D53*100</f>
        <v>-16.511165923651163</v>
      </c>
    </row>
    <row r="54" spans="1:8" x14ac:dyDescent="0.35">
      <c r="A54" s="10" t="s">
        <v>52</v>
      </c>
      <c r="B54" s="10">
        <v>33</v>
      </c>
      <c r="C54" s="15" t="s">
        <v>67</v>
      </c>
      <c r="D54" s="23">
        <v>4.5454545454545456E-2</v>
      </c>
      <c r="E54" s="22">
        <v>0.18333333333333332</v>
      </c>
      <c r="F54" s="23">
        <v>1.4920997071443166E-2</v>
      </c>
      <c r="G54" s="23">
        <f>F54-D54</f>
        <v>-3.053354838310229E-2</v>
      </c>
      <c r="H54" s="47">
        <f>G54/D54*100</f>
        <v>-67.17380644282504</v>
      </c>
    </row>
    <row r="55" spans="1:8" x14ac:dyDescent="0.35">
      <c r="A55" s="10" t="s">
        <v>53</v>
      </c>
      <c r="B55" s="10">
        <v>34</v>
      </c>
      <c r="C55" s="15" t="s">
        <v>67</v>
      </c>
      <c r="D55" s="23">
        <v>0.33333333333333331</v>
      </c>
      <c r="E55" s="22">
        <v>0.125</v>
      </c>
      <c r="F55" s="23">
        <v>0.20764830075597629</v>
      </c>
      <c r="G55" s="23">
        <f>F55-D55</f>
        <v>-0.12568503257735703</v>
      </c>
      <c r="H55" s="47">
        <f>G55/D55*100</f>
        <v>-37.705509773207105</v>
      </c>
    </row>
    <row r="56" spans="1:8" x14ac:dyDescent="0.35">
      <c r="A56" s="10" t="s">
        <v>54</v>
      </c>
      <c r="B56" s="10">
        <v>35</v>
      </c>
      <c r="C56" s="15" t="s">
        <v>67</v>
      </c>
      <c r="D56" s="23">
        <v>0.06</v>
      </c>
      <c r="E56" s="22">
        <v>0.18000000000000002</v>
      </c>
      <c r="F56" s="23">
        <v>6.3263638221071989E-3</v>
      </c>
      <c r="G56" s="23">
        <f>F56-D56</f>
        <v>-5.3673636177892801E-2</v>
      </c>
      <c r="H56" s="47">
        <f>G56/D56*100</f>
        <v>-89.456060296488005</v>
      </c>
    </row>
    <row r="57" spans="1:8" x14ac:dyDescent="0.35">
      <c r="A57" s="10" t="s">
        <v>55</v>
      </c>
      <c r="B57" s="10">
        <v>36</v>
      </c>
      <c r="C57" s="15" t="s">
        <v>67</v>
      </c>
      <c r="D57" s="23">
        <v>0.06</v>
      </c>
      <c r="E57" s="22">
        <v>0.13333333333333333</v>
      </c>
      <c r="F57" s="23">
        <v>3.9503166927739572E-2</v>
      </c>
      <c r="G57" s="23">
        <f>F57-D57</f>
        <v>-2.0496833072260426E-2</v>
      </c>
      <c r="H57" s="47">
        <f>G57/D57*100</f>
        <v>-34.16138845376738</v>
      </c>
    </row>
    <row r="58" spans="1:8" x14ac:dyDescent="0.35">
      <c r="A58" s="10" t="s">
        <v>56</v>
      </c>
      <c r="B58" s="10">
        <v>37</v>
      </c>
      <c r="C58" s="15" t="s">
        <v>67</v>
      </c>
      <c r="D58" s="23">
        <v>0.06</v>
      </c>
      <c r="E58" s="22">
        <v>0.21666666666666667</v>
      </c>
      <c r="F58" s="23">
        <v>3.0818974324048218E-2</v>
      </c>
      <c r="G58" s="23">
        <f>F58-D58</f>
        <v>-2.918102567595178E-2</v>
      </c>
      <c r="H58" s="47">
        <f>G58/D58*100</f>
        <v>-48.635042793252971</v>
      </c>
    </row>
    <row r="59" spans="1:8" x14ac:dyDescent="0.35">
      <c r="A59" s="10" t="s">
        <v>57</v>
      </c>
      <c r="B59" s="10">
        <v>38</v>
      </c>
      <c r="C59" s="15" t="s">
        <v>67</v>
      </c>
      <c r="D59" s="23">
        <v>6.0606060606060608E-2</v>
      </c>
      <c r="E59" s="22">
        <v>0.13750000000000001</v>
      </c>
      <c r="F59" s="23">
        <v>3.523428454675475E-2</v>
      </c>
      <c r="G59" s="23">
        <f>F59-D59</f>
        <v>-2.5371776059305857E-2</v>
      </c>
      <c r="H59" s="47">
        <f>G59/D59*100</f>
        <v>-41.863430497854665</v>
      </c>
    </row>
    <row r="60" spans="1:8" x14ac:dyDescent="0.35">
      <c r="A60" s="10" t="s">
        <v>58</v>
      </c>
      <c r="B60" s="10">
        <v>39</v>
      </c>
      <c r="C60" s="15" t="s">
        <v>67</v>
      </c>
      <c r="D60" s="23">
        <v>0.04</v>
      </c>
      <c r="E60" s="22">
        <v>0.27500000000000002</v>
      </c>
      <c r="F60" s="23">
        <v>1.3745828509160254E-2</v>
      </c>
      <c r="G60" s="23">
        <f>F60-D60</f>
        <v>-2.6254171490839747E-2</v>
      </c>
      <c r="H60" s="47">
        <f>G60/D60*100</f>
        <v>-65.635428727099367</v>
      </c>
    </row>
    <row r="61" spans="1:8" x14ac:dyDescent="0.35">
      <c r="A61" s="10" t="s">
        <v>59</v>
      </c>
      <c r="B61" s="10">
        <v>40</v>
      </c>
      <c r="C61" s="15" t="s">
        <v>67</v>
      </c>
      <c r="D61" s="23">
        <v>0.2</v>
      </c>
      <c r="E61" s="22">
        <v>0.24916666666666668</v>
      </c>
      <c r="F61" s="23">
        <v>4.9214397602669747E-2</v>
      </c>
      <c r="G61" s="23">
        <f>F61-D61</f>
        <v>-0.15078560239733027</v>
      </c>
      <c r="H61" s="47">
        <f>G61/D61*100</f>
        <v>-75.392801198665126</v>
      </c>
    </row>
    <row r="62" spans="1:8" x14ac:dyDescent="0.35">
      <c r="A62" s="10" t="s">
        <v>60</v>
      </c>
      <c r="B62" s="10">
        <v>41</v>
      </c>
      <c r="C62" s="15" t="s">
        <v>67</v>
      </c>
      <c r="D62" s="23">
        <v>0.1</v>
      </c>
      <c r="E62" s="22">
        <v>0.21949999999999997</v>
      </c>
      <c r="F62" s="23">
        <v>6.0689232445685491E-2</v>
      </c>
      <c r="G62" s="23">
        <f>F62-D62</f>
        <v>-3.9310767554314514E-2</v>
      </c>
      <c r="H62" s="47">
        <f>G62/D62*100</f>
        <v>-39.310767554314516</v>
      </c>
    </row>
    <row r="63" spans="1:8" x14ac:dyDescent="0.35">
      <c r="A63" s="10" t="s">
        <v>61</v>
      </c>
      <c r="B63" s="10">
        <v>42</v>
      </c>
      <c r="C63" s="15" t="s">
        <v>67</v>
      </c>
      <c r="D63" s="23">
        <v>2.4242424242424242E-2</v>
      </c>
      <c r="E63" s="22">
        <v>0.37375000000000003</v>
      </c>
      <c r="F63" s="23">
        <v>7.1378464891370969E-3</v>
      </c>
      <c r="G63" s="23">
        <f>F63-D63</f>
        <v>-1.7104577753287144E-2</v>
      </c>
      <c r="H63" s="47">
        <f>G63/D63*100</f>
        <v>-70.556383232309472</v>
      </c>
    </row>
    <row r="64" spans="1:8" x14ac:dyDescent="0.35">
      <c r="A64" s="10" t="s">
        <v>62</v>
      </c>
      <c r="B64" s="10">
        <v>43</v>
      </c>
      <c r="C64" s="15" t="s">
        <v>67</v>
      </c>
      <c r="D64" s="23">
        <v>0.1</v>
      </c>
      <c r="E64" s="22">
        <v>0.1116</v>
      </c>
      <c r="F64" s="23">
        <v>1.2827078934822586E-2</v>
      </c>
      <c r="G64" s="23">
        <f>F64-D64</f>
        <v>-8.7172921065177419E-2</v>
      </c>
      <c r="H64" s="47">
        <f>G64/D64*100</f>
        <v>-87.172921065177405</v>
      </c>
    </row>
  </sheetData>
  <sortState xmlns:xlrd2="http://schemas.microsoft.com/office/spreadsheetml/2017/richdata2" ref="A2:H64">
    <sortCondition descending="1" ref="C2:C6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 Johnson-Bonson</dc:creator>
  <cp:lastModifiedBy>Dru Johnson</cp:lastModifiedBy>
  <dcterms:created xsi:type="dcterms:W3CDTF">2021-10-27T14:38:17Z</dcterms:created>
  <dcterms:modified xsi:type="dcterms:W3CDTF">2021-10-28T14:30:23Z</dcterms:modified>
</cp:coreProperties>
</file>